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N:\PUBLIC\Ročenky UHCP\2024\"/>
    </mc:Choice>
  </mc:AlternateContent>
  <xr:revisionPtr revIDLastSave="0" documentId="13_ncr:1_{A6B86901-4FEE-499D-8989-BB37EF827B49}" xr6:coauthVersionLast="47" xr6:coauthVersionMax="47" xr10:uidLastSave="{00000000-0000-0000-0000-000000000000}"/>
  <bookViews>
    <workbookView xWindow="-28920" yWindow="-120" windowWidth="29040" windowHeight="15840" tabRatio="737" activeTab="3" xr2:uid="{00000000-000D-0000-FFFF-FFFF00000000}"/>
  </bookViews>
  <sheets>
    <sheet name="TITULNÁ STRÁNKA" sheetId="81" r:id="rId1"/>
    <sheet name="SKRATKY" sheetId="3" r:id="rId2"/>
    <sheet name="POJMY" sheetId="4" r:id="rId3"/>
    <sheet name="OBSAH " sheetId="82" r:id="rId4"/>
    <sheet name="LM_1_TOKY" sheetId="5" r:id="rId5"/>
    <sheet name="LM_1.1_TOKY_HP" sheetId="75" r:id="rId6"/>
    <sheet name="LM_2_POBYT" sheetId="9" r:id="rId7"/>
    <sheet name="LM_2.1_POBYT_K_PRISLUSNOST" sheetId="10" r:id="rId8"/>
    <sheet name="LM_2.2_POBYT_K_KRAJE" sheetId="11" r:id="rId9"/>
    <sheet name="LM_2.3_POBYT_K_EU" sheetId="6" r:id="rId10"/>
    <sheet name="LM_2.4_POBYT_K_UCEL" sheetId="12" r:id="rId11"/>
    <sheet name="LM_2.5_POBYT_UDELENE" sheetId="76" r:id="rId12"/>
    <sheet name="LM_2.6_POBYT_UDELENE_PRISLUSN" sheetId="77" r:id="rId13"/>
    <sheet name="LM_2.7_POBYT_UDELENE_UCEL" sheetId="78" r:id="rId14"/>
    <sheet name="LM_3_VIZA" sheetId="7" r:id="rId15"/>
    <sheet name="LM_3.1_VIZA_NARODNE_OCVO" sheetId="13" r:id="rId16"/>
    <sheet name="LM_3.2_VIZA_NARODNE_OCP PZ" sheetId="14" r:id="rId17"/>
    <sheet name="LM_3.3_VIZA_PREVIERKY" sheetId="15" r:id="rId18"/>
    <sheet name="LM_3.4_VIZA_NESUHLASNE" sheetId="16" r:id="rId19"/>
    <sheet name="LM_3.5_VIZA_PREVIERKY_POZVANI" sheetId="80" r:id="rId20"/>
    <sheet name="NM_4_PREHLAD" sheetId="8" r:id="rId21"/>
    <sheet name="NM_4.1_PREHLAD_RHCP" sheetId="17" r:id="rId22"/>
    <sheet name="NM_4.2_PREHLAD_PRISLUSNOST" sheetId="18" r:id="rId23"/>
    <sheet name="NPŠH_5_PREHLAD" sheetId="19" r:id="rId24"/>
    <sheet name="NPŠH_5.1_SPOSOB" sheetId="20" r:id="rId25"/>
    <sheet name="NPŠH_5.2_UTVARY" sheetId="21" r:id="rId26"/>
    <sheet name="NPŠH_5.3_MIMO HP" sheetId="22" r:id="rId27"/>
    <sheet name="NPŠH_5.4_CEZ HP" sheetId="23" r:id="rId28"/>
    <sheet name="NPŠH_5.5_PRISLUSNOST_VEK" sheetId="24" r:id="rId29"/>
    <sheet name="NP_6_PREHLAD" sheetId="26" r:id="rId30"/>
    <sheet name="NP_6.1_VNUTROZEMIE" sheetId="27" r:id="rId31"/>
    <sheet name="NP_6.2_VNUTROZEMIE_USEK SH" sheetId="28" r:id="rId32"/>
    <sheet name="NP_6.3_PRISLUSNOST_VEK" sheetId="33" r:id="rId33"/>
    <sheet name="NP_6.4_OVERSTAYERS" sheetId="32" r:id="rId34"/>
    <sheet name="NP_6.5_STM" sheetId="30" r:id="rId35"/>
    <sheet name="NP_6.6_STM_VYVOJ_VEK" sheetId="83" r:id="rId36"/>
    <sheet name="NP_6.7_STM_CIELOVE" sheetId="84" r:id="rId37"/>
    <sheet name="NP_6.8_REALIZOVAL_RHCP" sheetId="31" r:id="rId38"/>
    <sheet name="NP_6.9_REALIZOVAL_RHCP_PRISLU" sheetId="34" r:id="rId39"/>
    <sheet name="NP_6.10_UTVARY" sheetId="29" r:id="rId40"/>
    <sheet name="NP_6.11_UTVARY_RHCP BA" sheetId="35" r:id="rId41"/>
    <sheet name="NP_6.12_UTVARY_RHCP BB" sheetId="36" r:id="rId42"/>
    <sheet name="NP_6.13_UTVARY_RHCP PO" sheetId="37" r:id="rId43"/>
    <sheet name="NP_6.14_UTVARY_RHCP SO" sheetId="38" r:id="rId44"/>
    <sheet name="NPŠH_NP_7_MBS" sheetId="39" r:id="rId45"/>
    <sheet name="AZYL_8_ZIADOSTI" sheetId="40" r:id="rId46"/>
    <sheet name="AZYL_8.1_ZIADOSTI_NP_NPŠH" sheetId="41" r:id="rId47"/>
    <sheet name="AZYL_8.2_ZIADOSTI_NP_NPŠH_POROV" sheetId="42" r:id="rId48"/>
    <sheet name="DOKLADY_9_PREHLAD" sheetId="43" r:id="rId49"/>
    <sheet name="DOKLADY_9.1_DRUH_DOKLADU" sheetId="44" r:id="rId50"/>
    <sheet name="DOKLADY_9.2_DRUH_FALSOVANIA" sheetId="45" r:id="rId51"/>
    <sheet name="DOKLADY_9.3_DRUH_PRISLUSNOST" sheetId="46" r:id="rId52"/>
    <sheet name="DOKLADY_9.4_PECIATKY" sheetId="74" r:id="rId53"/>
    <sheet name="OV_10_PREHLAD" sheetId="47" r:id="rId54"/>
    <sheet name="OV_10.1_PRISLUSNOST_DOVODY" sheetId="49" r:id="rId55"/>
    <sheet name="OV_10.2_PRISLUSNOST_POZEMNA" sheetId="50" r:id="rId56"/>
    <sheet name="OV_10.3_PRISLUSNOST_VZDUSNA" sheetId="51" r:id="rId57"/>
    <sheet name="PREVADZACI_11_PREHLAD" sheetId="52" r:id="rId58"/>
    <sheet name="PREVADZACI_11.1_PREHLAD_TC" sheetId="54" r:id="rId59"/>
    <sheet name="PREVADZACI_11.2_REALIZOVANE" sheetId="55" r:id="rId60"/>
    <sheet name="PREVADZACI_11.3_PRISLUSNOST" sheetId="56" r:id="rId61"/>
    <sheet name="PREVADZACI_11.4_OBCHODOVANIE " sheetId="57" r:id="rId62"/>
    <sheet name="NAVRATY_12_READMISIA" sheetId="58" r:id="rId63"/>
    <sheet name="NAVRATY_12.1_READMISIA_ODOVZD" sheetId="59" r:id="rId64"/>
    <sheet name="NAVRATY_12.2_READMISIA_PRIJATE" sheetId="60" r:id="rId65"/>
    <sheet name="NAVRATY_12.3_DOBROVOLNE" sheetId="61" r:id="rId66"/>
    <sheet name="NAVRATY_12.4_DUBLIN" sheetId="62" r:id="rId67"/>
    <sheet name="NAVRATY_12.5_DUBLIN_PRIJATE" sheetId="63" r:id="rId68"/>
    <sheet name="NAVRATY_12.6_DUBLIN_ODOVZDANE" sheetId="64" r:id="rId69"/>
    <sheet name="UPZC_13_PRISLUSNOST_UMIESTNENI" sheetId="65" r:id="rId70"/>
    <sheet name="UPZC_13.1_PRISLUSNOST_PREPUSTEN" sheetId="66" r:id="rId71"/>
    <sheet name="VYHOSTENIE_14_VYDANE_PREHLAD" sheetId="67" r:id="rId72"/>
    <sheet name="VYHOSTENIE_14.1_VYKONANE" sheetId="68" r:id="rId73"/>
    <sheet name="VYHOSTENIE_14.2_VYKONANE_STAT" sheetId="69" r:id="rId74"/>
    <sheet name="VYHOSTENIE_14.3_VYKONANE_DRUH" sheetId="70" r:id="rId75"/>
    <sheet name="VYHOSTENIE_14.4_VYKONANIE_EU" sheetId="71" r:id="rId76"/>
    <sheet name="PASOVANIE CIGARIET_15" sheetId="72" r:id="rId77"/>
    <sheet name="POZITIVNE LUSTRACIE_16" sheetId="73" r:id="rId78"/>
  </sheets>
  <definedNames>
    <definedName name="_ftn1" localSheetId="2">POJMY!#REF!</definedName>
    <definedName name="_ftnref1" localSheetId="2">POJMY!#REF!</definedName>
    <definedName name="_Toc109984029" localSheetId="4">LM_1_TOKY!#REF!</definedName>
    <definedName name="_Toc109984030" localSheetId="4">LM_1_TOKY!$A$1</definedName>
    <definedName name="OV_dovody">OV_10_PREHLAD!$A$1:$E$20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15" l="1"/>
  <c r="M11" i="15"/>
  <c r="L11" i="15" s="1"/>
  <c r="B7" i="57" l="1"/>
  <c r="C7" i="57"/>
  <c r="F19" i="56"/>
  <c r="C15" i="56"/>
  <c r="B15" i="56"/>
  <c r="G34" i="66" l="1"/>
  <c r="I34" i="66"/>
  <c r="G8" i="65"/>
  <c r="G7" i="65"/>
  <c r="G9" i="65"/>
  <c r="G6" i="65"/>
  <c r="G5" i="65"/>
  <c r="G3" i="65"/>
  <c r="G42" i="65" s="1"/>
  <c r="G4" i="65"/>
  <c r="B42" i="65"/>
  <c r="I42" i="65"/>
  <c r="E15" i="20" l="1"/>
  <c r="E9" i="20"/>
  <c r="E22" i="20" s="1"/>
  <c r="L43" i="70" l="1"/>
  <c r="O43" i="70"/>
  <c r="H42" i="65"/>
  <c r="H34" i="66"/>
  <c r="J10" i="60" l="1"/>
  <c r="Z24" i="51" l="1"/>
  <c r="T24" i="51"/>
  <c r="R24" i="51"/>
  <c r="Q24" i="51"/>
  <c r="Y4" i="51"/>
  <c r="Y24" i="51" s="1"/>
  <c r="W4" i="51"/>
  <c r="W24" i="51" s="1"/>
  <c r="T4" i="51"/>
  <c r="Q4" i="51"/>
  <c r="Z51" i="50"/>
  <c r="V51" i="50"/>
  <c r="Z45" i="49"/>
  <c r="Y45" i="49"/>
  <c r="W45" i="49"/>
  <c r="V45" i="49"/>
  <c r="T45" i="49"/>
  <c r="R45" i="49"/>
  <c r="Q45" i="49"/>
  <c r="C53" i="49"/>
  <c r="G15" i="44"/>
  <c r="Y26" i="50" l="1"/>
  <c r="W26" i="50"/>
  <c r="T26" i="50"/>
  <c r="Q26" i="50"/>
  <c r="Y4" i="50"/>
  <c r="Y51" i="50" s="1"/>
  <c r="W4" i="50"/>
  <c r="W51" i="50" s="1"/>
  <c r="T4" i="50"/>
  <c r="T51" i="50" s="1"/>
  <c r="R4" i="50"/>
  <c r="R51" i="50" s="1"/>
  <c r="Q4" i="50"/>
  <c r="Q51" i="50" s="1"/>
  <c r="C40" i="46" l="1"/>
  <c r="C32" i="46"/>
  <c r="C41" i="46" s="1"/>
  <c r="O10" i="43"/>
  <c r="N10" i="43"/>
  <c r="K16" i="41" l="1"/>
  <c r="I36" i="29"/>
  <c r="I25" i="29"/>
  <c r="I46" i="29" s="1"/>
  <c r="I17" i="29"/>
  <c r="I10" i="29"/>
  <c r="H17" i="29"/>
  <c r="H45" i="29"/>
  <c r="H46" i="29" s="1"/>
  <c r="H36" i="29"/>
  <c r="H25" i="29"/>
  <c r="H10" i="29"/>
  <c r="C9" i="83" l="1"/>
  <c r="J8" i="83"/>
  <c r="J4" i="83"/>
  <c r="J9" i="83" s="1"/>
  <c r="J7" i="83"/>
  <c r="J6" i="83"/>
  <c r="J5" i="83"/>
  <c r="G9" i="83"/>
  <c r="C10" i="27"/>
  <c r="C16" i="23"/>
  <c r="M13" i="19"/>
  <c r="N7" i="17"/>
  <c r="N9" i="17" s="1"/>
  <c r="B11" i="72" l="1"/>
  <c r="C11" i="72"/>
  <c r="E11" i="72"/>
  <c r="C17" i="72"/>
  <c r="E17" i="72"/>
  <c r="D17" i="72"/>
  <c r="C40" i="72"/>
  <c r="D40" i="72"/>
  <c r="E40" i="72"/>
  <c r="B25" i="41"/>
  <c r="B34" i="40"/>
  <c r="G104" i="7"/>
  <c r="F104" i="7"/>
  <c r="E104" i="7"/>
  <c r="D104" i="7"/>
  <c r="C104" i="7"/>
  <c r="B104" i="7"/>
  <c r="E30" i="40" l="1"/>
  <c r="G19" i="56" l="1"/>
</calcChain>
</file>

<file path=xl/sharedStrings.xml><?xml version="1.0" encoding="utf-8"?>
<sst xmlns="http://schemas.openxmlformats.org/spreadsheetml/2006/main" count="12773" uniqueCount="1204">
  <si>
    <t>Odopretie vstupu</t>
  </si>
  <si>
    <t>POUŽITÉ SKRATKY</t>
  </si>
  <si>
    <t>DEFINÍCIE POUŽITÝCH POJMOV</t>
  </si>
  <si>
    <t xml:space="preserve">Členenie neoprávneného pobytu: </t>
  </si>
  <si>
    <t>do SR</t>
  </si>
  <si>
    <t>zo SR</t>
  </si>
  <si>
    <t>POZEMNÁ HRANICA</t>
  </si>
  <si>
    <t>Počet osôb podľa smeru pohybu spolu</t>
  </si>
  <si>
    <t>Z toho:</t>
  </si>
  <si>
    <t>občania EÚ a občania SR</t>
  </si>
  <si>
    <t>štátni príslušníci tretích krajín</t>
  </si>
  <si>
    <t>Počet osôb spolu</t>
  </si>
  <si>
    <t>Počet dopravných prostriedkov podľa smeru pohybu spolu</t>
  </si>
  <si>
    <t>osobné automobily</t>
  </si>
  <si>
    <t>autobusy</t>
  </si>
  <si>
    <t>-</t>
  </si>
  <si>
    <t xml:space="preserve">nákladné automobily </t>
  </si>
  <si>
    <t>osobné vlaky</t>
  </si>
  <si>
    <t>nákladné vlaky</t>
  </si>
  <si>
    <t>Počet dopravných prostriedkov spolu</t>
  </si>
  <si>
    <t>LETISKÁ</t>
  </si>
  <si>
    <t>Počet  dopravných prostriedkov (lietadiel) podľa smeru pohybu spolu</t>
  </si>
  <si>
    <t>Počet dopravných prostriedkov (lietadiel) spolu</t>
  </si>
  <si>
    <t xml:space="preserve">Spolu počet osôb </t>
  </si>
  <si>
    <t xml:space="preserve">Spolu počet dopravných prostriedkov </t>
  </si>
  <si>
    <t>I. polrok 2023</t>
  </si>
  <si>
    <t>Osoby</t>
  </si>
  <si>
    <t>Dopravné prostriedky</t>
  </si>
  <si>
    <t>Ubľa</t>
  </si>
  <si>
    <t>Vyšné Nemecké</t>
  </si>
  <si>
    <t>Maťovské Vojkovce</t>
  </si>
  <si>
    <t>Veľké Slemence</t>
  </si>
  <si>
    <t>Čierna nad Tisou</t>
  </si>
  <si>
    <t>letisko Bratislava</t>
  </si>
  <si>
    <t xml:space="preserve">letisko Poprad </t>
  </si>
  <si>
    <t xml:space="preserve">letisko Košice </t>
  </si>
  <si>
    <t>malé letiská*</t>
  </si>
  <si>
    <t xml:space="preserve">SPOLU </t>
  </si>
  <si>
    <t>Spolu</t>
  </si>
  <si>
    <t>NPŠH</t>
  </si>
  <si>
    <t>vonkajšia pozemná hranica mimo HP</t>
  </si>
  <si>
    <t>vonkajšia pozemná hranica cez HP</t>
  </si>
  <si>
    <t>vonkajšia hranica na letiskách</t>
  </si>
  <si>
    <t>SPOLU</t>
  </si>
  <si>
    <t>NP</t>
  </si>
  <si>
    <t>vo vnútrozemí</t>
  </si>
  <si>
    <t>- - -</t>
  </si>
  <si>
    <t>na hraničnom priechode pri výstupe zo SR</t>
  </si>
  <si>
    <t>po vrátení z iného členského štátu</t>
  </si>
  <si>
    <t>ZISTIL</t>
  </si>
  <si>
    <t>REALIZOVAL</t>
  </si>
  <si>
    <t>RHCP Bratislava</t>
  </si>
  <si>
    <t>RHCP B. Bystrica</t>
  </si>
  <si>
    <t>RHCP Prešov</t>
  </si>
  <si>
    <t>RHCP Sobrance</t>
  </si>
  <si>
    <t>Iné útvary*</t>
  </si>
  <si>
    <t>Poznámka:</t>
  </si>
  <si>
    <r>
      <t xml:space="preserve">  </t>
    </r>
    <r>
      <rPr>
        <b/>
        <sz val="10"/>
        <color theme="1"/>
        <rFont val="Arial"/>
        <family val="2"/>
        <charset val="238"/>
      </rPr>
      <t>Štátna príslušnosť</t>
    </r>
  </si>
  <si>
    <t>spolu</t>
  </si>
  <si>
    <t>pozemná hranica:</t>
  </si>
  <si>
    <t>letiská</t>
  </si>
  <si>
    <t>na HP pri výstupe zo SR</t>
  </si>
  <si>
    <t>mimo HP</t>
  </si>
  <si>
    <t>cez HP</t>
  </si>
  <si>
    <t>Sýria</t>
  </si>
  <si>
    <t>Ukrajina</t>
  </si>
  <si>
    <t>Tunisko</t>
  </si>
  <si>
    <t>Maroko</t>
  </si>
  <si>
    <t>Afganistan</t>
  </si>
  <si>
    <t>Turecko</t>
  </si>
  <si>
    <t>Alžírsko</t>
  </si>
  <si>
    <t>Bangladéš</t>
  </si>
  <si>
    <t>India</t>
  </si>
  <si>
    <t>Pakistan</t>
  </si>
  <si>
    <t>Srbsko</t>
  </si>
  <si>
    <t>Jemen</t>
  </si>
  <si>
    <t>Irak</t>
  </si>
  <si>
    <t>Egypt</t>
  </si>
  <si>
    <t>Gruzínsko</t>
  </si>
  <si>
    <t>Líbya</t>
  </si>
  <si>
    <t>Vietnam</t>
  </si>
  <si>
    <t>Uzbekistan</t>
  </si>
  <si>
    <t>Palestína</t>
  </si>
  <si>
    <t>Moldavsko</t>
  </si>
  <si>
    <t>Bielorusko</t>
  </si>
  <si>
    <t>Bosna a Hercegovina</t>
  </si>
  <si>
    <t>Rusko</t>
  </si>
  <si>
    <t>Somálsko</t>
  </si>
  <si>
    <t>Sudán</t>
  </si>
  <si>
    <t>Gambia</t>
  </si>
  <si>
    <t>Guinea</t>
  </si>
  <si>
    <t>Haiti</t>
  </si>
  <si>
    <t>Kamerun</t>
  </si>
  <si>
    <t>Albánsko</t>
  </si>
  <si>
    <t>Česko</t>
  </si>
  <si>
    <t>Eritrea</t>
  </si>
  <si>
    <t>Guinea-Bissau</t>
  </si>
  <si>
    <t>Irán</t>
  </si>
  <si>
    <t>Jordánsko</t>
  </si>
  <si>
    <t>Konžská demokratická republika</t>
  </si>
  <si>
    <t>Maďarsko</t>
  </si>
  <si>
    <t>Mali</t>
  </si>
  <si>
    <t>Mongolsko</t>
  </si>
  <si>
    <t>Nemecko</t>
  </si>
  <si>
    <t>Štátna príslušnosť</t>
  </si>
  <si>
    <t>Pozemná hranica</t>
  </si>
  <si>
    <t xml:space="preserve">Pozemná hranica </t>
  </si>
  <si>
    <t xml:space="preserve">Letiská </t>
  </si>
  <si>
    <r>
      <t>do</t>
    </r>
    <r>
      <rPr>
        <b/>
        <sz val="8"/>
        <color theme="1"/>
        <rFont val="Arial"/>
        <family val="2"/>
        <charset val="238"/>
      </rPr>
      <t xml:space="preserve"> </t>
    </r>
    <r>
      <rPr>
        <b/>
        <sz val="9.5"/>
        <color theme="1"/>
        <rFont val="Arial"/>
        <family val="2"/>
        <charset val="238"/>
      </rPr>
      <t>SR</t>
    </r>
  </si>
  <si>
    <r>
      <t>zo</t>
    </r>
    <r>
      <rPr>
        <b/>
        <sz val="9.5"/>
        <color theme="1"/>
        <rFont val="Arial"/>
        <family val="2"/>
        <charset val="238"/>
      </rPr>
      <t xml:space="preserve"> SR</t>
    </r>
  </si>
  <si>
    <t> -</t>
  </si>
  <si>
    <t>Poľsko</t>
  </si>
  <si>
    <t>Spojené štáty, USA</t>
  </si>
  <si>
    <t>Počet migrantov</t>
  </si>
  <si>
    <t>pešo bez vlastného cestovného dokladu</t>
  </si>
  <si>
    <t>pešo s vlastným cestovným dokladom</t>
  </si>
  <si>
    <t>na člne s vlastným cestovným dokladom</t>
  </si>
  <si>
    <t>neoprávnené vniknutie vzdušným dopravným prostriedkom na územie SR bez cestovného dokladu</t>
  </si>
  <si>
    <t>na bicykli bez cestovného dokladu</t>
  </si>
  <si>
    <t>falošný/pozmenený cestovný doklad</t>
  </si>
  <si>
    <t>falošné/pozmenené vízum, povolenie na pobyt</t>
  </si>
  <si>
    <t>vyhnutie sa hraničnej kontrole</t>
  </si>
  <si>
    <t>je osobou, na ktorú bolo vydané upozornenie na účely odopretia vstupu vo vnútroštátnej evidencii</t>
  </si>
  <si>
    <t>cudzí cestovný doklad, resp. cestovný doklad získaný podvodom</t>
  </si>
  <si>
    <t>OHK PZ</t>
  </si>
  <si>
    <t>Zboj</t>
  </si>
  <si>
    <t>Ulič</t>
  </si>
  <si>
    <t>Podhoroď</t>
  </si>
  <si>
    <t>Petrovce</t>
  </si>
  <si>
    <t>NJBPNM</t>
  </si>
  <si>
    <t>letisko Poprad</t>
  </si>
  <si>
    <t>letisko Košice</t>
  </si>
  <si>
    <t>malé letiská</t>
  </si>
  <si>
    <t xml:space="preserve">Útvary </t>
  </si>
  <si>
    <t>OHK PZ Zboj</t>
  </si>
  <si>
    <t>OHK PZ Ulič</t>
  </si>
  <si>
    <t>OHK PZ Ubľa</t>
  </si>
  <si>
    <t>OHK PZ Podhoroď</t>
  </si>
  <si>
    <t>OHK PZ Petrovce</t>
  </si>
  <si>
    <t>OHK PZ Vyšné Nemecké</t>
  </si>
  <si>
    <t>OHK PZ Maťovské Vojkovce</t>
  </si>
  <si>
    <t>OHK PZ Veľké Slemence</t>
  </si>
  <si>
    <t>OHK PZ Čierna nad Tisou</t>
  </si>
  <si>
    <t>OHK PZ Bratislava Ružinov – letisko</t>
  </si>
  <si>
    <t>OHK PZ Poprad – letisko</t>
  </si>
  <si>
    <t>OHK PZ Košice – letisko</t>
  </si>
  <si>
    <t>MUŽI</t>
  </si>
  <si>
    <t>ŽENY</t>
  </si>
  <si>
    <t>0-13</t>
  </si>
  <si>
    <t>14-17</t>
  </si>
  <si>
    <t>18-34</t>
  </si>
  <si>
    <t>35+</t>
  </si>
  <si>
    <t>NP spolu</t>
  </si>
  <si>
    <t xml:space="preserve">vo vnútrozemí </t>
  </si>
  <si>
    <t>po vrátení z iného čl. štátu</t>
  </si>
  <si>
    <t>legálny vstup</t>
  </si>
  <si>
    <t>nelegálny vstup</t>
  </si>
  <si>
    <t>nezistený vstup</t>
  </si>
  <si>
    <t>na pozemnej hranici</t>
  </si>
  <si>
    <t>na letiskách</t>
  </si>
  <si>
    <t>Nigéria</t>
  </si>
  <si>
    <t>Rumunsko</t>
  </si>
  <si>
    <t>Senegal</t>
  </si>
  <si>
    <t>Severné Macedónsko</t>
  </si>
  <si>
    <t>Úsek štátnej hranice</t>
  </si>
  <si>
    <t>Rakúsko</t>
  </si>
  <si>
    <t>Letisko (vzdušná hranica)</t>
  </si>
  <si>
    <t>Nezistené</t>
  </si>
  <si>
    <t>Útvary</t>
  </si>
  <si>
    <t>OCP PZ Bratislava</t>
  </si>
  <si>
    <t>OCP PZ Dunajská Streda</t>
  </si>
  <si>
    <t>OCP PZ Nitra</t>
  </si>
  <si>
    <t>OCP PZ Nové Zámky</t>
  </si>
  <si>
    <t>OCP PZ Trnava</t>
  </si>
  <si>
    <t>OHK PZ Bratislava Ružinov - letisko</t>
  </si>
  <si>
    <t>MJ PZ RHCP Bratislava</t>
  </si>
  <si>
    <t>RHCP Banská Bystrica</t>
  </si>
  <si>
    <t>OCP PZ Banská Bystrica</t>
  </si>
  <si>
    <t>OCP PZ Rimavská Sobota</t>
  </si>
  <si>
    <t>OCP PZ Ružomberok</t>
  </si>
  <si>
    <t>OCP PZ Trenčín</t>
  </si>
  <si>
    <t>OCP PZ Žilina</t>
  </si>
  <si>
    <t>MJ PZ RHCP Banská Bystrica</t>
  </si>
  <si>
    <t>OCP PZ Košice</t>
  </si>
  <si>
    <t>OCP PZ Michalovce</t>
  </si>
  <si>
    <t>OCP PZ Prešov</t>
  </si>
  <si>
    <t>OHK PZ Poprad - letisko</t>
  </si>
  <si>
    <t>MJ PZ RHCP Prešov</t>
  </si>
  <si>
    <t>OA PZ Humenné</t>
  </si>
  <si>
    <t>MZJ PZ RHCP Sobrance</t>
  </si>
  <si>
    <t>Iné útvary</t>
  </si>
  <si>
    <t>Colný kriminálny úrad</t>
  </si>
  <si>
    <t>Poriadková polícia</t>
  </si>
  <si>
    <t>Dopravná polícia</t>
  </si>
  <si>
    <t>Železničná polícia</t>
  </si>
  <si>
    <t>Kriminálna polícia</t>
  </si>
  <si>
    <t>Útvar iného štátu</t>
  </si>
  <si>
    <t>Útvar susedného štátu</t>
  </si>
  <si>
    <t>RHCP</t>
  </si>
  <si>
    <t>na HP pri výstupe zo SR</t>
  </si>
  <si>
    <t xml:space="preserve">nelegálny vstup </t>
  </si>
  <si>
    <t xml:space="preserve">nezistený vstup </t>
  </si>
  <si>
    <t>Overstayers</t>
  </si>
  <si>
    <t>OHK PZ Bratislava Ružinov-letisko</t>
  </si>
  <si>
    <t>MJ PZ Bratislava</t>
  </si>
  <si>
    <t>OCP PZ Brstislava</t>
  </si>
  <si>
    <t xml:space="preserve">OCP PZ Dunajská Streda </t>
  </si>
  <si>
    <t>MJ PZ Banská Bystrica</t>
  </si>
  <si>
    <t>OHK PZ Košice-letisko</t>
  </si>
  <si>
    <t>MJ PZ Prešov</t>
  </si>
  <si>
    <t>OHK PZ:</t>
  </si>
  <si>
    <t>Maloletí  bez sprievodu zadržaní pri:</t>
  </si>
  <si>
    <t>Libanon</t>
  </si>
  <si>
    <t>Tadžikistan</t>
  </si>
  <si>
    <t>Azerbajdžan</t>
  </si>
  <si>
    <t>Počet podaných vyhlásení k žiadosti o azyl</t>
  </si>
  <si>
    <t>Počet zadržaných nelegálnych migrantov</t>
  </si>
  <si>
    <t>Z toho počet podaných vyhlásení k žiadosti o azyl</t>
  </si>
  <si>
    <t xml:space="preserve">na hraničnom priechode pri výstupe zo SR </t>
  </si>
  <si>
    <t>Dôvody  odopretia vstupu</t>
  </si>
  <si>
    <t>Letiská</t>
  </si>
  <si>
    <t>A</t>
  </si>
  <si>
    <t>B</t>
  </si>
  <si>
    <t>C</t>
  </si>
  <si>
    <t>D</t>
  </si>
  <si>
    <t>E</t>
  </si>
  <si>
    <t>F</t>
  </si>
  <si>
    <t>G</t>
  </si>
  <si>
    <t>H1</t>
  </si>
  <si>
    <t>H2</t>
  </si>
  <si>
    <t>I</t>
  </si>
  <si>
    <t>Dôvody odopretia vstupu podľa nariadenia Európskeho parlamentu a Rady (EÚ) 2016/399, ktorým sa ustanovuje kódex Únie o pravidlách upravujúcich pohyb osôb cez hranice (Kódex schengenských hraníc):</t>
  </si>
  <si>
    <t>A -  nemá platný cestovný doklad (cestovné doklady)</t>
  </si>
  <si>
    <t>B -  má falošný / pozmenený / sfalšovaný cestovný doklad</t>
  </si>
  <si>
    <t>C -  nemá platné vízum alebo povolenie na pobyt</t>
  </si>
  <si>
    <t>D -  má falošné / pozmenené / sfalšované vízum alebo povolenie na pobyt</t>
  </si>
  <si>
    <t>E -  nemá príslušné dokumenty na zdôvodnenie účelu a podmienok pobytu</t>
  </si>
  <si>
    <t xml:space="preserve">F -  dĺžka jeho pobytu na území členských štátov EU už dosiahla 90 dní počas predchádzajúceho 180-dňového </t>
  </si>
  <si>
    <t>G - nemá dostatok prostriedkov na živobytie na obdobie a formu pobytu alebo prostriedkov na návrat do krajiny  pôvodu, alebo na tranzit</t>
  </si>
  <si>
    <t>H1 - je osobou, na ktorú bolo vydané upozornenie na účely odopretia vstupu v SIS</t>
  </si>
  <si>
    <t>H2 - je osobou, na ktorú bolo vydané upozornenie na účely odopretia vstupu vo vnútroštátnej evidencii</t>
  </si>
  <si>
    <t>Dôvody odopretia vstupu</t>
  </si>
  <si>
    <t>Turkménsko</t>
  </si>
  <si>
    <t>Arménsko</t>
  </si>
  <si>
    <t>Čína</t>
  </si>
  <si>
    <t>Kirgizsko</t>
  </si>
  <si>
    <t>Srí Lanka</t>
  </si>
  <si>
    <t>Spojené kráľovstvo</t>
  </si>
  <si>
    <t>Izrael</t>
  </si>
  <si>
    <t>Vanuatu</t>
  </si>
  <si>
    <t>Južná Afrika</t>
  </si>
  <si>
    <t>Štát readmisie</t>
  </si>
  <si>
    <t>Nelegálna migrácia</t>
  </si>
  <si>
    <t>Ostatné</t>
  </si>
  <si>
    <t>Odovzdané osoby            (zo SR)</t>
  </si>
  <si>
    <t>Prijaté osoby (do SR)</t>
  </si>
  <si>
    <t xml:space="preserve">Odovzdané osoby (zo SR) </t>
  </si>
  <si>
    <t>Krajina návratu</t>
  </si>
  <si>
    <t>Prijaté osoby na územie SR</t>
  </si>
  <si>
    <t>Odovzdané osoby z územia SR</t>
  </si>
  <si>
    <t xml:space="preserve">Uvádza sa počet osôb, ktoré boli podľa Dublinského nariadenia odovzdané a prijaté v hodnotenom období bez ohľadu na to, v akom období boli osoby zadržané v rámci nelegálnej migrácie útvarom PZ alebo útvarom iného štátu a bez ohľadu na to, či im bolo vydané rozhodnutie o administratívnom alebo súdnom vyhostení alebo nie. </t>
  </si>
  <si>
    <t>Z toho krajina:</t>
  </si>
  <si>
    <t>Celkový počet umiestnených cudzincov</t>
  </si>
  <si>
    <t>ÚPZC Medveďov</t>
  </si>
  <si>
    <t>ÚPZC Sečovce</t>
  </si>
  <si>
    <t>Celkový počet prepustených cudzincov</t>
  </si>
  <si>
    <t>Kongo</t>
  </si>
  <si>
    <t>AV</t>
  </si>
  <si>
    <t>SV</t>
  </si>
  <si>
    <t>Bulharsko</t>
  </si>
  <si>
    <t>Lotyšsko</t>
  </si>
  <si>
    <t>V tabuľke je uvedená tá štátna príslušnosť, ktorá bola platná v čase vydania rozhodnutia o vyhostení.</t>
  </si>
  <si>
    <t>z nelegálnej migrácie</t>
  </si>
  <si>
    <t>ostatné</t>
  </si>
  <si>
    <t>Spojené štáty</t>
  </si>
  <si>
    <t>V tabuľke sa uvádza počet všetkých výkonov rozhodnutí o administratívnom a súdnom vyhostení cudzincov z územia SR (proces vrátenia sa cudzinca – bez ohľadu na to, či ide o dobrovoľné splnenie povinnosti návratu alebo nútený návrat), ktoré sa uskutočnili v hodnotenom období, bez ohľadu na to, kedy boli títo cudzinci zadržaní a bez ohľadu na to, kedy im bolo rozhodnutie o vyhostení vydané. Zahrnuté sú aj tie výkony rozhodnutí o vyhostení, u ktorých rozhodnutie o vyhostení vydal iný členský štát. Uvádza sa tá štátna príslušnosť, ktorá bola platná v čase výkonu vyhostenia.</t>
  </si>
  <si>
    <t>Z NELEGÁLNEJ MIGRÁCIE</t>
  </si>
  <si>
    <t>OSTATNÉ</t>
  </si>
  <si>
    <t>do tretej krajiny</t>
  </si>
  <si>
    <t>do členského štátu</t>
  </si>
  <si>
    <t>NÚTENÉ NÁVRATY</t>
  </si>
  <si>
    <t>DOBROVOĽNÉ NÁVRATY</t>
  </si>
  <si>
    <t>Dobrovoľný odchod</t>
  </si>
  <si>
    <t>cez vonkajšiu pozemnú hranicu</t>
  </si>
  <si>
    <t>cez vnútornú pozemnú hranicu</t>
  </si>
  <si>
    <t>letecky</t>
  </si>
  <si>
    <t>po splnení povinnosti vycestovať</t>
  </si>
  <si>
    <t xml:space="preserve">na HP pri výstupe zo SR </t>
  </si>
  <si>
    <t>v súlade s readmisnou  dohodou</t>
  </si>
  <si>
    <t>v súlade s Dublinským nariadením</t>
  </si>
  <si>
    <t>iný spôsob výkonu</t>
  </si>
  <si>
    <t>Spôsoby návratu do členského štátu v súlade s readmisnou dohodou a Dublinským nariadením sú nútenými návratmi.</t>
  </si>
  <si>
    <t xml:space="preserve">Vykonané vyhostenia v súlade s Dublinským nariadením sa týkajú len tých dublinských transferov zo SR, kde bolo cudzincovi vydané rozhodnutie o administratívnom alebo súdnom vyhostení. </t>
  </si>
  <si>
    <t>Január</t>
  </si>
  <si>
    <t>Február</t>
  </si>
  <si>
    <t>Marec</t>
  </si>
  <si>
    <t>Máj</t>
  </si>
  <si>
    <t>Jún</t>
  </si>
  <si>
    <t>Kalendárny mesiac</t>
  </si>
  <si>
    <t>Počet prípadov</t>
  </si>
  <si>
    <t>Počet kusov cigariet</t>
  </si>
  <si>
    <t>Hodnota   v €</t>
  </si>
  <si>
    <t>Cigarety zadržané na hraničnom priechode</t>
  </si>
  <si>
    <t>z toho:</t>
  </si>
  <si>
    <t>Cigarety zadržané vo vnútrozemí</t>
  </si>
  <si>
    <t>v lesnom poraste</t>
  </si>
  <si>
    <t>osoby</t>
  </si>
  <si>
    <t>SIS</t>
  </si>
  <si>
    <t>občania EÚ</t>
  </si>
  <si>
    <t>PATROS a INTERPOL</t>
  </si>
  <si>
    <t>dopravné prostriedky</t>
  </si>
  <si>
    <t>PATRMV a INTERPOL</t>
  </si>
  <si>
    <t>veci (vrátane dokladov)</t>
  </si>
  <si>
    <t>PATRDOC a INTERPOL</t>
  </si>
  <si>
    <t>osoby, dopravné prostriedky a veci</t>
  </si>
  <si>
    <t>IBO</t>
  </si>
  <si>
    <t>doklady*</t>
  </si>
  <si>
    <t>pozemná hranica</t>
  </si>
  <si>
    <t>na HP pri vstupe do SR</t>
  </si>
  <si>
    <t>v blízkosti pozemnej hranice (hraničný dozor)</t>
  </si>
  <si>
    <t>mimo-schengenská linka</t>
  </si>
  <si>
    <t>vnútro-schengenská linka (náhodná kontrola)</t>
  </si>
  <si>
    <t>v priestoroch letiska (prípadne v jeho blízkosti)</t>
  </si>
  <si>
    <t>na útvaroch OCP PZ</t>
  </si>
  <si>
    <t>v blízkosti vnútroschengenských pozemných hraníc</t>
  </si>
  <si>
    <t>na OA PZ / v ÚPZC</t>
  </si>
  <si>
    <t>SPOLU na území SR</t>
  </si>
  <si>
    <t>UPZC Medveďov</t>
  </si>
  <si>
    <t>UPZC Sečovce</t>
  </si>
  <si>
    <t>** okrem prípadov na GK SR v Užhorode</t>
  </si>
  <si>
    <t>DOKLADY*</t>
  </si>
  <si>
    <t>pas*</t>
  </si>
  <si>
    <t>iný CD</t>
  </si>
  <si>
    <t>vízum</t>
  </si>
  <si>
    <t>povolenie na pobyt</t>
  </si>
  <si>
    <t>vodičský preukaz</t>
  </si>
  <si>
    <t>matričný doklad</t>
  </si>
  <si>
    <t>register trestov</t>
  </si>
  <si>
    <t>doklad o vzdelaní</t>
  </si>
  <si>
    <t>iný podporný doklad</t>
  </si>
  <si>
    <t>Priechodové pečiatky</t>
  </si>
  <si>
    <t>a</t>
  </si>
  <si>
    <t>b</t>
  </si>
  <si>
    <t>c</t>
  </si>
  <si>
    <t>d</t>
  </si>
  <si>
    <t>e</t>
  </si>
  <si>
    <t>f</t>
  </si>
  <si>
    <t>g</t>
  </si>
  <si>
    <t>h</t>
  </si>
  <si>
    <t>i</t>
  </si>
  <si>
    <t>j</t>
  </si>
  <si>
    <t>k</t>
  </si>
  <si>
    <t>l</t>
  </si>
  <si>
    <t>pravý (x)</t>
  </si>
  <si>
    <t>Pas</t>
  </si>
  <si>
    <t>IDK</t>
  </si>
  <si>
    <t>Iný CD</t>
  </si>
  <si>
    <t>Doklady</t>
  </si>
  <si>
    <t>PP</t>
  </si>
  <si>
    <t>Štát pôvodu dokladu**</t>
  </si>
  <si>
    <t>pas</t>
  </si>
  <si>
    <t>PNP</t>
  </si>
  <si>
    <t>počet</t>
  </si>
  <si>
    <t>druh</t>
  </si>
  <si>
    <t>VP</t>
  </si>
  <si>
    <t>---</t>
  </si>
  <si>
    <t>Slovensko</t>
  </si>
  <si>
    <t>Bolívia</t>
  </si>
  <si>
    <t>Peru</t>
  </si>
  <si>
    <t xml:space="preserve">Vnútrozemie </t>
  </si>
  <si>
    <t>RT</t>
  </si>
  <si>
    <t>* napr. nájdené v priestoroch letiska, v priestoroch útvarov PZ, vo výrobni na falošné doklady a pod.</t>
  </si>
  <si>
    <t>** uvádza sa štát, ktorého doklady (cestovné doklady, víza, povolenia na pobyt, priechodové pečiatky) boli falošné, pozmenené alebo neoprávnene získané, t.j. napr. v prípade pozmeneného víza sa uvádza štát, ktorý vízum vydal</t>
  </si>
  <si>
    <r>
      <t xml:space="preserve">**** v stĺpci „druh“ je uvedená skratka zisteného dokladu nasledovne:                    </t>
    </r>
    <r>
      <rPr>
        <b/>
        <sz val="8"/>
        <color theme="1"/>
        <rFont val="Arial"/>
        <family val="2"/>
        <charset val="238"/>
      </rPr>
      <t/>
    </r>
  </si>
  <si>
    <t>falošné/ pozmenené</t>
  </si>
  <si>
    <t>Pozemná hranica na HP na vstupe do SR</t>
  </si>
  <si>
    <t>Pozemná hranica na HP na výstupe zo SR</t>
  </si>
  <si>
    <t>Mimo-schengenská linka</t>
  </si>
  <si>
    <t>Vnútro-schengenská linka*</t>
  </si>
  <si>
    <t>Vo vnútrozemí</t>
  </si>
  <si>
    <t>Iné (napr. motocykle)</t>
  </si>
  <si>
    <t>Podnety: začaté trestné stíhanie/vznesené obvinenie</t>
  </si>
  <si>
    <t>100/77</t>
  </si>
  <si>
    <t xml:space="preserve">Osoby: podozrivé /obvinené </t>
  </si>
  <si>
    <t>161/126</t>
  </si>
  <si>
    <t xml:space="preserve">Nelegálni migranti/Obete </t>
  </si>
  <si>
    <t>1150/24</t>
  </si>
  <si>
    <t>Skutky</t>
  </si>
  <si>
    <t>Prevádzačstvo</t>
  </si>
  <si>
    <t>86/72</t>
  </si>
  <si>
    <t xml:space="preserve">Prevádzači: podozrivé osoby/obvinené osoby </t>
  </si>
  <si>
    <t>137/116</t>
  </si>
  <si>
    <t>Vznesené obvinenia prevádzačom za NPŠH (§ 355 TZ)</t>
  </si>
  <si>
    <t>Vznesené obvinenia prevádzačom za účelové manželstvá (§ 356 TZ)</t>
  </si>
  <si>
    <t>Vznesené obvinenia prevádzačom za nelegálnu prácu (§ 356 TZ)</t>
  </si>
  <si>
    <t>Vznesené obvinenia prevádzačom za zotrvanie na území SR, EÚ, iný spôsob zotrvania  (§ 356 TZ)</t>
  </si>
  <si>
    <t>Obete</t>
  </si>
  <si>
    <t>Prevádzačstvo (§ 355, § 356 TZ)</t>
  </si>
  <si>
    <t>Obchodovanie s ľuďmi (§ 179 TZ)</t>
  </si>
  <si>
    <t>Podnety</t>
  </si>
  <si>
    <t>Nelegálni migranti (zaistení)</t>
  </si>
  <si>
    <t>začaté trestné stíhanie</t>
  </si>
  <si>
    <t>podozrivé</t>
  </si>
  <si>
    <t>obvinené</t>
  </si>
  <si>
    <t xml:space="preserve">Prevádzačstvo § 356 TZ nelegálna práca </t>
  </si>
  <si>
    <t>Obchodovanie s ľuďmi §179 TZ</t>
  </si>
  <si>
    <t>Prevádzačstvo § 356 TZ zotrvanie na území SR, EÚ</t>
  </si>
  <si>
    <t>Prevádzačstvo § 356 TZ účelové manželstvo</t>
  </si>
  <si>
    <t>Prevádzačstvo § 355 TZ</t>
  </si>
  <si>
    <t>Nelegálni migranti</t>
  </si>
  <si>
    <t>zaistení</t>
  </si>
  <si>
    <t>Vonkajšia hranica</t>
  </si>
  <si>
    <t xml:space="preserve">§ 355 TZ </t>
  </si>
  <si>
    <t>§ 356 TZ</t>
  </si>
  <si>
    <t>Vonkajšia hranica spolu</t>
  </si>
  <si>
    <t>Vnútorná hranica § 355  spolu</t>
  </si>
  <si>
    <t>§ 355 TZ</t>
  </si>
  <si>
    <t>Účelové manželstvo</t>
  </si>
  <si>
    <t>Nelegálna práca</t>
  </si>
  <si>
    <t>Iný spôsob zotrvania na území SR</t>
  </si>
  <si>
    <t>Vnútrozemie  §§ 355, 356 TZ  spolu</t>
  </si>
  <si>
    <t xml:space="preserve">Prevádzači </t>
  </si>
  <si>
    <t xml:space="preserve">Nelegálni migranti </t>
  </si>
  <si>
    <t>Podozrivé osoby</t>
  </si>
  <si>
    <t>Obvinené osoby</t>
  </si>
  <si>
    <t>Prevedení</t>
  </si>
  <si>
    <t>Z toho zaistení</t>
  </si>
  <si>
    <t>Litva</t>
  </si>
  <si>
    <t xml:space="preserve">Sýria </t>
  </si>
  <si>
    <t xml:space="preserve">Turecko </t>
  </si>
  <si>
    <t xml:space="preserve">Nezistená </t>
  </si>
  <si>
    <t xml:space="preserve">Rakúsko </t>
  </si>
  <si>
    <t>Nezistená</t>
  </si>
  <si>
    <t>vznesené obvinenie</t>
  </si>
  <si>
    <t>Nepál</t>
  </si>
  <si>
    <t>Kuba</t>
  </si>
  <si>
    <t>Indonézia</t>
  </si>
  <si>
    <t>Etiópia</t>
  </si>
  <si>
    <t>Burundi</t>
  </si>
  <si>
    <t>Brazília</t>
  </si>
  <si>
    <t>Kazachstan</t>
  </si>
  <si>
    <t>I - považuje sa za hrozbu pre verejný poriadok, vnútornú bezpečnosť, verejné zdravie alebo medzinárodné vzťahy jedného alebo viacerých členských štátov EU</t>
  </si>
  <si>
    <t xml:space="preserve">Páchatelia </t>
  </si>
  <si>
    <t xml:space="preserve">Obete </t>
  </si>
  <si>
    <t>Počet</t>
  </si>
  <si>
    <t>Podnety (začaté trestné stíhanie) - kde bolo vydané vyšetrovateľom uznesenie na začatie trestného  stíhania  podľa N MV SR č. 53/2009,</t>
  </si>
  <si>
    <t>ak nie je výslovne ustanovené inak,</t>
  </si>
  <si>
    <t>Vnútorná hranica § 355</t>
  </si>
  <si>
    <t>Vnútrozemie § 355, § 356 TZ</t>
  </si>
  <si>
    <r>
      <t xml:space="preserve">a) vnútorné hranice </t>
    </r>
    <r>
      <rPr>
        <sz val="11"/>
        <color theme="1"/>
        <rFont val="Arial"/>
        <family val="2"/>
        <charset val="238"/>
      </rPr>
      <t>- sú úseky štátnej hranice SR, ktoré sú spoločnými pozemnými hranicami medzi členskými štátmi Schengenského priestoru – tvoria ich úseky štátnej hranice SR s Rakúskom, Maďarskom, Českom, Poľskom a letiská pre vnútorné linky (lety výlučne na územia členských štátov alebo z ich území a bez pristátia na území tretej krajiny),</t>
    </r>
  </si>
  <si>
    <r>
      <t xml:space="preserve">b) vonkajšie hranice </t>
    </r>
    <r>
      <rPr>
        <sz val="11"/>
        <color theme="1"/>
        <rFont val="Arial"/>
        <family val="2"/>
        <charset val="238"/>
      </rPr>
      <t>-</t>
    </r>
    <r>
      <rPr>
        <b/>
        <sz val="11"/>
        <color theme="1"/>
        <rFont val="Arial"/>
        <family val="2"/>
        <charset val="238"/>
      </rPr>
      <t xml:space="preserve"> </t>
    </r>
    <r>
      <rPr>
        <sz val="11"/>
        <color theme="1"/>
        <rFont val="Arial"/>
        <family val="2"/>
        <charset val="238"/>
      </rPr>
      <t xml:space="preserve">sú úseky štátnej hranice SR, ktoré sú spoločnou pozemnou hranicou s nečlenským štátom a letiská, ak nie sú vnútornými hranicami; tvorí ich </t>
    </r>
    <r>
      <rPr>
        <b/>
        <sz val="11"/>
        <color theme="1"/>
        <rFont val="Arial"/>
        <family val="2"/>
        <charset val="238"/>
      </rPr>
      <t>pozemná hranica</t>
    </r>
    <r>
      <rPr>
        <sz val="11"/>
        <color theme="1"/>
        <rFont val="Arial"/>
        <family val="2"/>
        <charset val="238"/>
      </rPr>
      <t xml:space="preserve"> – štátna hranica SR s Ukrajinou a </t>
    </r>
    <r>
      <rPr>
        <b/>
        <sz val="11"/>
        <color theme="1"/>
        <rFont val="Arial"/>
        <family val="2"/>
        <charset val="238"/>
      </rPr>
      <t>letiská</t>
    </r>
    <r>
      <rPr>
        <sz val="11"/>
        <color theme="1"/>
        <rFont val="Arial"/>
        <family val="2"/>
        <charset val="238"/>
      </rPr>
      <t>,</t>
    </r>
  </si>
  <si>
    <r>
      <t xml:space="preserve">c) neoprávnené prekročenie štátnej hranice – vonkajšia hranica (pozemná, letiská) - </t>
    </r>
    <r>
      <rPr>
        <sz val="11"/>
        <color theme="1"/>
        <rFont val="Arial"/>
        <family val="2"/>
        <charset val="238"/>
      </rPr>
      <t xml:space="preserve">v tejto kategórii sú zahrnuté všetky konania cudzincov, ktorí neoprávnene prekročili, alebo sa pokúsili neoprávnene prekročiť hranicu SR bez ohľadu na smer prekročenia, pričom čas medzi ich zadržaním a prekročením hranice je menší ako 48 hodín a na území SR boli zadržaní hliadkou, ktorej úlohou je kontrola hraníc. Do kategórie NPŠH sú zahrnuté aj </t>
    </r>
    <r>
      <rPr>
        <u/>
        <sz val="11"/>
        <color theme="1"/>
        <rFont val="Arial"/>
        <family val="2"/>
        <charset val="238"/>
      </rPr>
      <t>prípady readmisie</t>
    </r>
    <r>
      <rPr>
        <sz val="11"/>
        <color theme="1"/>
        <rFont val="Arial"/>
        <family val="2"/>
        <charset val="238"/>
      </rPr>
      <t>, keď cudzinci boli zadržaní mimo územia SR útvarom iného štátu a na územie SR boli vrátení na základe readmisnej dohody po neoprávnenom prekročení hranice zo SR.</t>
    </r>
  </si>
  <si>
    <r>
      <t>e) odopretie vstupu</t>
    </r>
    <r>
      <rPr>
        <sz val="11"/>
        <color theme="1"/>
        <rFont val="Arial"/>
        <family val="2"/>
        <charset val="238"/>
      </rPr>
      <t xml:space="preserve"> </t>
    </r>
    <r>
      <rPr>
        <b/>
        <sz val="11"/>
        <color theme="1"/>
        <rFont val="Arial"/>
        <family val="2"/>
        <charset val="238"/>
      </rPr>
      <t>štátnemu príslušníkovi tretej krajiny</t>
    </r>
    <r>
      <rPr>
        <sz val="11"/>
        <color theme="1"/>
        <rFont val="Arial"/>
        <family val="2"/>
        <charset val="238"/>
      </rPr>
      <t xml:space="preserve"> - sú tu zaraďovaní štátni príslušníci tretích krajín (okrem tých, ktorí sú rodinnými príslušníkmi občanov Únie), ktorým bol na hraničnom priechode formálne odopretý vstup na územie SR z dôvodov uvedených v článku 14 nariadenia Európskeho parlamentu a Rady (EÚ) 2016/399, ktorým sa ustanovuje kódex Únie o pravidlách upravujúcich pohyb osôb cez hranice (Kódex schengenských hraníc),</t>
    </r>
  </si>
  <si>
    <r>
      <t>f)  cudzinec</t>
    </r>
    <r>
      <rPr>
        <sz val="11"/>
        <color rgb="FF000000"/>
        <rFont val="Arial"/>
        <family val="2"/>
        <charset val="238"/>
      </rPr>
      <t xml:space="preserve"> - je každý, kto nie je štátnym občanom Slovenskej republiky,</t>
    </r>
  </si>
  <si>
    <r>
      <t>g)</t>
    </r>
    <r>
      <rPr>
        <sz val="11"/>
        <color theme="1"/>
        <rFont val="Arial"/>
        <family val="2"/>
        <charset val="238"/>
      </rPr>
      <t xml:space="preserve"> </t>
    </r>
    <r>
      <rPr>
        <b/>
        <sz val="11"/>
        <color theme="1"/>
        <rFont val="Arial"/>
        <family val="2"/>
        <charset val="238"/>
      </rPr>
      <t>o</t>
    </r>
    <r>
      <rPr>
        <b/>
        <sz val="11"/>
        <color rgb="FF000000"/>
        <rFont val="Arial"/>
        <family val="2"/>
        <charset val="238"/>
      </rPr>
      <t>bčan EÚ</t>
    </r>
    <r>
      <rPr>
        <sz val="11"/>
        <color rgb="FF000000"/>
        <rFont val="Arial"/>
        <family val="2"/>
        <charset val="238"/>
      </rPr>
      <t xml:space="preserve"> - je každý, kto nie je štátnym občanom SR a je štátnym občanom niektorého členského štátu (členským štátom sa rozumie členský štát EÚ, iný štát, ktorý je zmluvnou stranou Dohody o Európskom hospodárskom priestore a Švajčiarsko),</t>
    </r>
  </si>
  <si>
    <r>
      <t xml:space="preserve">h) štátny príslušník tretej krajiny </t>
    </r>
    <r>
      <rPr>
        <sz val="11"/>
        <color theme="1"/>
        <rFont val="Arial"/>
        <family val="2"/>
        <charset val="238"/>
      </rPr>
      <t xml:space="preserve">- je každá osoba, ktorá nie je </t>
    </r>
    <r>
      <rPr>
        <sz val="11"/>
        <color rgb="FF000000"/>
        <rFont val="Arial"/>
        <family val="2"/>
        <charset val="238"/>
      </rPr>
      <t>štátnym občanom SR, ani občanom EÚ</t>
    </r>
    <r>
      <rPr>
        <sz val="11"/>
        <color theme="1"/>
        <rFont val="Arial"/>
        <family val="2"/>
        <charset val="238"/>
      </rPr>
      <t xml:space="preserve"> (štátnym príslušníkom tretej krajiny sa rozumie aj osoba bez štátnej príslušnosti),</t>
    </r>
  </si>
  <si>
    <r>
      <t xml:space="preserve">j) readmisia týkajúca sa nelegálnej migrácie </t>
    </r>
    <r>
      <rPr>
        <sz val="11"/>
        <color theme="1"/>
        <rFont val="Arial"/>
        <family val="2"/>
        <charset val="238"/>
      </rPr>
      <t>-</t>
    </r>
    <r>
      <rPr>
        <b/>
        <sz val="11"/>
        <color theme="1"/>
        <rFont val="Arial"/>
        <family val="2"/>
        <charset val="238"/>
      </rPr>
      <t xml:space="preserve"> </t>
    </r>
    <r>
      <rPr>
        <sz val="11"/>
        <color theme="1"/>
        <rFont val="Arial"/>
        <family val="2"/>
        <charset val="238"/>
      </rPr>
      <t>je odovzdanie a prijatie osôb podľa readmisných dohôd, ak predtým došlo k neoprávnenému prekročeniu štátnej hranice SR alebo k neoprávnenému pobytu po nelegálnom vstupe takýmito osobami,</t>
    </r>
  </si>
  <si>
    <r>
      <t xml:space="preserve">k) vízum </t>
    </r>
    <r>
      <rPr>
        <sz val="11"/>
        <color theme="1"/>
        <rFont val="Arial"/>
        <family val="2"/>
        <charset val="238"/>
      </rPr>
      <t>- povolenie členského štátu schengenského priestoru (ďalej len „členský štát“), ktoré sa vyžaduje pre tranzit alebo vstup s cieľom predpokladaného pobytu v členskom štáte alebo v niekoľkých členských štátoch. Charakter víza sa určí v súlade s týmito pojmami:</t>
    </r>
  </si>
  <si>
    <r>
      <t>- schengenské vízum typu C (jednotné vízum, vízum s obmedzenou územnou platnosťou)</t>
    </r>
    <r>
      <rPr>
        <sz val="11"/>
        <color theme="1"/>
        <rFont val="Arial"/>
        <family val="2"/>
        <charset val="238"/>
      </rPr>
      <t xml:space="preserve"> - povolenie udelené členským štátom na tranzit cez územie členských štátov alebo plánovaný pobyt na ich území v trvaní nie viac ako 90 dní v rámci akéhokoľvek 180-dňového obdobia a na tranzit cez medzinárodné tranzitné priestory letísk členských štátov,</t>
    </r>
  </si>
  <si>
    <r>
      <t>- národné vízum typu D (dlhodobé)</t>
    </r>
    <r>
      <rPr>
        <sz val="11"/>
        <color theme="1"/>
        <rFont val="Arial"/>
        <family val="2"/>
        <charset val="238"/>
      </rPr>
      <t xml:space="preserve"> - povolenie udelené členským štátom, ktoré sa vyžaduje pre vstup s cieľom predpokladaného pobytu v tomto členskom štáte na obdobie dlhšie ako tri mesiace, najviac na jeden rok.</t>
    </r>
  </si>
  <si>
    <t>[1] Napríklad Dohovor o medzinárodnom civilnom letectve</t>
  </si>
  <si>
    <t>Nelegálna migrácia spolu</t>
  </si>
  <si>
    <t>Ghana</t>
  </si>
  <si>
    <t>Libéria</t>
  </si>
  <si>
    <t>Nešpecifikované v súvislosti s osobami bez štátnej príslušnosti</t>
  </si>
  <si>
    <t>Zimbabwe</t>
  </si>
  <si>
    <t>Taliansko</t>
  </si>
  <si>
    <t>Chorvátsko</t>
  </si>
  <si>
    <t>Hodnota v €</t>
  </si>
  <si>
    <t>Gambija</t>
  </si>
  <si>
    <t>Marocko</t>
  </si>
  <si>
    <t>Nigérija</t>
  </si>
  <si>
    <t>Srílanka</t>
  </si>
  <si>
    <t>Burundy</t>
  </si>
  <si>
    <t>NPŠH spolu</t>
  </si>
  <si>
    <t>Spolu (a – l)</t>
  </si>
  <si>
    <t>NPŠH      spolu</t>
  </si>
  <si>
    <t>vo vlaku</t>
  </si>
  <si>
    <t>v aute</t>
  </si>
  <si>
    <r>
      <rPr>
        <b/>
        <sz val="11"/>
        <color theme="1"/>
        <rFont val="Arial"/>
        <family val="2"/>
        <charset val="238"/>
      </rPr>
      <t xml:space="preserve">AV </t>
    </r>
    <r>
      <rPr>
        <sz val="11"/>
        <color theme="1"/>
        <rFont val="Arial"/>
        <family val="2"/>
        <charset val="238"/>
      </rPr>
      <t>– administratívne vyhostenie</t>
    </r>
  </si>
  <si>
    <r>
      <rPr>
        <b/>
        <sz val="11"/>
        <color theme="1"/>
        <rFont val="Arial"/>
        <family val="2"/>
        <charset val="238"/>
      </rPr>
      <t>CD</t>
    </r>
    <r>
      <rPr>
        <sz val="11"/>
        <color theme="1"/>
        <rFont val="Arial"/>
        <family val="2"/>
        <charset val="238"/>
      </rPr>
      <t xml:space="preserve"> – cestovný doklad</t>
    </r>
  </si>
  <si>
    <r>
      <rPr>
        <b/>
        <sz val="11"/>
        <color theme="1"/>
        <rFont val="Arial"/>
        <family val="2"/>
        <charset val="238"/>
      </rPr>
      <t>EÚ</t>
    </r>
    <r>
      <rPr>
        <sz val="11"/>
        <color theme="1"/>
        <rFont val="Arial"/>
        <family val="2"/>
        <charset val="238"/>
      </rPr>
      <t xml:space="preserve"> – Európska únia</t>
    </r>
  </si>
  <si>
    <r>
      <rPr>
        <b/>
        <sz val="11"/>
        <color theme="1"/>
        <rFont val="Arial"/>
        <family val="2"/>
        <charset val="238"/>
      </rPr>
      <t>HP</t>
    </r>
    <r>
      <rPr>
        <sz val="11"/>
        <color theme="1"/>
        <rFont val="Arial"/>
        <family val="2"/>
        <charset val="238"/>
      </rPr>
      <t xml:space="preserve"> – hraničný priechod</t>
    </r>
  </si>
  <si>
    <r>
      <rPr>
        <b/>
        <sz val="11"/>
        <color theme="1"/>
        <rFont val="Arial"/>
        <family val="2"/>
        <charset val="238"/>
      </rPr>
      <t>IBO</t>
    </r>
    <r>
      <rPr>
        <sz val="11"/>
        <color theme="1"/>
        <rFont val="Arial"/>
        <family val="2"/>
        <charset val="238"/>
      </rPr>
      <t xml:space="preserve"> – Evidencia blokovaných osôb, dopravných prostriedkov a vecí na hraničných priechodoch</t>
    </r>
  </si>
  <si>
    <r>
      <rPr>
        <b/>
        <sz val="11"/>
        <color theme="1"/>
        <rFont val="Arial"/>
        <family val="2"/>
        <charset val="238"/>
      </rPr>
      <t>IDK</t>
    </r>
    <r>
      <rPr>
        <sz val="11"/>
        <color theme="1"/>
        <rFont val="Arial"/>
        <family val="2"/>
        <charset val="238"/>
      </rPr>
      <t xml:space="preserve"> – identifikačná karta</t>
    </r>
  </si>
  <si>
    <r>
      <rPr>
        <b/>
        <sz val="11"/>
        <color theme="1"/>
        <rFont val="Arial"/>
        <family val="2"/>
        <charset val="238"/>
      </rPr>
      <t>IOM</t>
    </r>
    <r>
      <rPr>
        <sz val="11"/>
        <color theme="1"/>
        <rFont val="Arial"/>
        <family val="2"/>
        <charset val="238"/>
      </rPr>
      <t xml:space="preserve"> – Medzinárodná organizácia pre migráciu</t>
    </r>
  </si>
  <si>
    <r>
      <rPr>
        <b/>
        <sz val="11"/>
        <color theme="1"/>
        <rFont val="Arial"/>
        <family val="2"/>
        <charset val="238"/>
      </rPr>
      <t xml:space="preserve">MJ PZ </t>
    </r>
    <r>
      <rPr>
        <sz val="11"/>
        <color theme="1"/>
        <rFont val="Arial"/>
        <family val="2"/>
        <charset val="238"/>
      </rPr>
      <t>– Mobilná jednotka PZ</t>
    </r>
  </si>
  <si>
    <r>
      <rPr>
        <b/>
        <sz val="11"/>
        <color theme="1"/>
        <rFont val="Arial"/>
        <family val="2"/>
        <charset val="238"/>
      </rPr>
      <t>MV SR</t>
    </r>
    <r>
      <rPr>
        <sz val="11"/>
        <color theme="1"/>
        <rFont val="Arial"/>
        <family val="2"/>
        <charset val="238"/>
      </rPr>
      <t xml:space="preserve"> – Ministerstvo vnútra SR</t>
    </r>
  </si>
  <si>
    <r>
      <rPr>
        <b/>
        <sz val="11"/>
        <color theme="1"/>
        <rFont val="Arial"/>
        <family val="2"/>
        <charset val="238"/>
      </rPr>
      <t>MZVaEZ SR</t>
    </r>
    <r>
      <rPr>
        <sz val="11"/>
        <color theme="1"/>
        <rFont val="Arial"/>
        <family val="2"/>
        <charset val="238"/>
      </rPr>
      <t xml:space="preserve"> – Ministerstvo zahraničných vecí a európskych záležitostí SR</t>
    </r>
  </si>
  <si>
    <r>
      <rPr>
        <b/>
        <sz val="11"/>
        <color theme="1"/>
        <rFont val="Arial"/>
        <family val="2"/>
        <charset val="238"/>
      </rPr>
      <t>MZJ PZ</t>
    </r>
    <r>
      <rPr>
        <sz val="11"/>
        <color theme="1"/>
        <rFont val="Arial"/>
        <family val="2"/>
        <charset val="238"/>
      </rPr>
      <t xml:space="preserve"> – Mobilná zásahová jednotka PZ</t>
    </r>
  </si>
  <si>
    <r>
      <rPr>
        <b/>
        <sz val="11"/>
        <color theme="1"/>
        <rFont val="Arial"/>
        <family val="2"/>
        <charset val="238"/>
      </rPr>
      <t>NCD</t>
    </r>
    <r>
      <rPr>
        <sz val="11"/>
        <color theme="1"/>
        <rFont val="Arial"/>
        <family val="2"/>
        <charset val="238"/>
      </rPr>
      <t xml:space="preserve"> – náhradný cestovný doklad</t>
    </r>
  </si>
  <si>
    <r>
      <rPr>
        <b/>
        <sz val="11"/>
        <color theme="1"/>
        <rFont val="Arial"/>
        <family val="2"/>
        <charset val="238"/>
      </rPr>
      <t>NVIS</t>
    </r>
    <r>
      <rPr>
        <sz val="11"/>
        <color theme="1"/>
        <rFont val="Arial"/>
        <family val="2"/>
        <charset val="238"/>
      </rPr>
      <t xml:space="preserve"> – Národný vízový informačný systém</t>
    </r>
  </si>
  <si>
    <r>
      <rPr>
        <b/>
        <sz val="11"/>
        <color theme="1"/>
        <rFont val="Arial"/>
        <family val="2"/>
        <charset val="238"/>
      </rPr>
      <t>NJBPNM</t>
    </r>
    <r>
      <rPr>
        <sz val="11"/>
        <color theme="1"/>
        <rFont val="Arial"/>
        <family val="2"/>
        <charset val="238"/>
      </rPr>
      <t xml:space="preserve"> – Národná jednotka boja proti nelegálnej migrácii</t>
    </r>
  </si>
  <si>
    <r>
      <rPr>
        <b/>
        <sz val="11"/>
        <color theme="1"/>
        <rFont val="Arial"/>
        <family val="2"/>
        <charset val="238"/>
      </rPr>
      <t>NPŠH</t>
    </r>
    <r>
      <rPr>
        <sz val="11"/>
        <color theme="1"/>
        <rFont val="Arial"/>
        <family val="2"/>
        <charset val="238"/>
      </rPr>
      <t xml:space="preserve"> – Neoprávnené prekročenie štátnej hranice</t>
    </r>
  </si>
  <si>
    <r>
      <rPr>
        <b/>
        <sz val="11"/>
        <color theme="1"/>
        <rFont val="Arial"/>
        <family val="2"/>
        <charset val="238"/>
      </rPr>
      <t>NP</t>
    </r>
    <r>
      <rPr>
        <sz val="11"/>
        <color theme="1"/>
        <rFont val="Arial"/>
        <family val="2"/>
        <charset val="238"/>
      </rPr>
      <t xml:space="preserve"> – Neoprávnený pobyt</t>
    </r>
  </si>
  <si>
    <r>
      <rPr>
        <b/>
        <sz val="11"/>
        <color theme="1"/>
        <rFont val="Arial"/>
        <family val="2"/>
        <charset val="238"/>
      </rPr>
      <t>OA PZ</t>
    </r>
    <r>
      <rPr>
        <sz val="11"/>
        <color theme="1"/>
        <rFont val="Arial"/>
        <family val="2"/>
        <charset val="238"/>
      </rPr>
      <t xml:space="preserve"> – Oddelenie azylu PZ</t>
    </r>
  </si>
  <si>
    <r>
      <rPr>
        <b/>
        <sz val="11"/>
        <color theme="1"/>
        <rFont val="Arial"/>
        <family val="2"/>
        <charset val="238"/>
      </rPr>
      <t>OCP PZ</t>
    </r>
    <r>
      <rPr>
        <sz val="11"/>
        <color theme="1"/>
        <rFont val="Arial"/>
        <family val="2"/>
        <charset val="238"/>
      </rPr>
      <t xml:space="preserve"> – Oddelenie cudzineckej polície PZ</t>
    </r>
  </si>
  <si>
    <r>
      <rPr>
        <b/>
        <sz val="11"/>
        <color theme="1"/>
        <rFont val="Arial"/>
        <family val="2"/>
        <charset val="238"/>
      </rPr>
      <t>OCP ÚHCP</t>
    </r>
    <r>
      <rPr>
        <sz val="11"/>
        <color theme="1"/>
        <rFont val="Arial"/>
        <family val="2"/>
        <charset val="238"/>
      </rPr>
      <t xml:space="preserve"> – Odbor cudzineckej polície ÚHCP </t>
    </r>
  </si>
  <si>
    <r>
      <rPr>
        <b/>
        <sz val="11"/>
        <color theme="1"/>
        <rFont val="Arial"/>
        <family val="2"/>
        <charset val="238"/>
      </rPr>
      <t>OCVO</t>
    </r>
    <r>
      <rPr>
        <sz val="11"/>
        <color theme="1"/>
        <rFont val="Arial"/>
        <family val="2"/>
        <charset val="238"/>
      </rPr>
      <t xml:space="preserve"> – Oddelenie centrálneho vízového orgánu</t>
    </r>
  </si>
  <si>
    <r>
      <rPr>
        <b/>
        <sz val="11"/>
        <color theme="1"/>
        <rFont val="Arial"/>
        <family val="2"/>
        <charset val="238"/>
      </rPr>
      <t>OHK PZ</t>
    </r>
    <r>
      <rPr>
        <sz val="11"/>
        <color theme="1"/>
        <rFont val="Arial"/>
        <family val="2"/>
        <charset val="238"/>
      </rPr>
      <t xml:space="preserve"> – Oddelenie hraničnej kontroly PZ</t>
    </r>
  </si>
  <si>
    <r>
      <rPr>
        <b/>
        <sz val="11"/>
        <color theme="1"/>
        <rFont val="Arial"/>
        <family val="2"/>
        <charset val="238"/>
      </rPr>
      <t>PATRDOC</t>
    </r>
    <r>
      <rPr>
        <sz val="11"/>
        <color theme="1"/>
        <rFont val="Arial"/>
        <family val="2"/>
        <charset val="238"/>
      </rPr>
      <t xml:space="preserve"> – pátranie po dokumentoch</t>
    </r>
  </si>
  <si>
    <r>
      <rPr>
        <b/>
        <sz val="11"/>
        <color theme="1"/>
        <rFont val="Arial"/>
        <family val="2"/>
        <charset val="238"/>
      </rPr>
      <t>PATROS</t>
    </r>
    <r>
      <rPr>
        <sz val="11"/>
        <color theme="1"/>
        <rFont val="Arial"/>
        <family val="2"/>
        <charset val="238"/>
      </rPr>
      <t xml:space="preserve"> – pátranie po osobách</t>
    </r>
  </si>
  <si>
    <r>
      <rPr>
        <b/>
        <sz val="11"/>
        <color theme="1"/>
        <rFont val="Arial"/>
        <family val="2"/>
        <charset val="238"/>
      </rPr>
      <t>PATRMV</t>
    </r>
    <r>
      <rPr>
        <sz val="11"/>
        <color theme="1"/>
        <rFont val="Arial"/>
        <family val="2"/>
        <charset val="238"/>
      </rPr>
      <t xml:space="preserve"> – pátranie po motorových vozidlách</t>
    </r>
  </si>
  <si>
    <r>
      <rPr>
        <b/>
        <sz val="11"/>
        <color theme="1"/>
        <rFont val="Arial"/>
        <family val="2"/>
        <charset val="238"/>
      </rPr>
      <t>PNP</t>
    </r>
    <r>
      <rPr>
        <sz val="11"/>
        <color theme="1"/>
        <rFont val="Arial"/>
        <family val="2"/>
        <charset val="238"/>
      </rPr>
      <t xml:space="preserve"> – povolenie na pobyt</t>
    </r>
  </si>
  <si>
    <r>
      <rPr>
        <b/>
        <sz val="11"/>
        <color theme="1"/>
        <rFont val="Arial"/>
        <family val="2"/>
        <charset val="238"/>
      </rPr>
      <t>PP</t>
    </r>
    <r>
      <rPr>
        <sz val="11"/>
        <color theme="1"/>
        <rFont val="Arial"/>
        <family val="2"/>
        <charset val="238"/>
      </rPr>
      <t xml:space="preserve"> – priechodová pečiatka</t>
    </r>
  </si>
  <si>
    <r>
      <rPr>
        <b/>
        <sz val="11"/>
        <color theme="1"/>
        <rFont val="Arial"/>
        <family val="2"/>
        <charset val="238"/>
      </rPr>
      <t>P PZ</t>
    </r>
    <r>
      <rPr>
        <sz val="11"/>
        <color theme="1"/>
        <rFont val="Arial"/>
        <family val="2"/>
        <charset val="238"/>
      </rPr>
      <t xml:space="preserve"> – Prezídium Policajného zboru</t>
    </r>
  </si>
  <si>
    <r>
      <rPr>
        <b/>
        <sz val="11"/>
        <color theme="1"/>
        <rFont val="Arial"/>
        <family val="2"/>
        <charset val="238"/>
      </rPr>
      <t>PZ</t>
    </r>
    <r>
      <rPr>
        <sz val="11"/>
        <color theme="1"/>
        <rFont val="Arial"/>
        <family val="2"/>
        <charset val="238"/>
      </rPr>
      <t xml:space="preserve"> – Policajný zbor</t>
    </r>
  </si>
  <si>
    <r>
      <rPr>
        <b/>
        <sz val="11"/>
        <color theme="1"/>
        <rFont val="Arial"/>
        <family val="2"/>
        <charset val="238"/>
      </rPr>
      <t>RHCP</t>
    </r>
    <r>
      <rPr>
        <sz val="11"/>
        <color theme="1"/>
        <rFont val="Arial"/>
        <family val="2"/>
        <charset val="238"/>
      </rPr>
      <t xml:space="preserve"> – Riaditeľstvo hraničnej a cudzineckej polície</t>
    </r>
  </si>
  <si>
    <r>
      <rPr>
        <b/>
        <sz val="11"/>
        <color theme="1"/>
        <rFont val="Arial"/>
        <family val="2"/>
        <charset val="238"/>
      </rPr>
      <t>SIS</t>
    </r>
    <r>
      <rPr>
        <sz val="11"/>
        <color theme="1"/>
        <rFont val="Arial"/>
        <family val="2"/>
        <charset val="238"/>
      </rPr>
      <t xml:space="preserve"> – Schengenský informačný systém</t>
    </r>
  </si>
  <si>
    <r>
      <rPr>
        <b/>
        <sz val="11"/>
        <color theme="1"/>
        <rFont val="Arial"/>
        <family val="2"/>
        <charset val="238"/>
      </rPr>
      <t>SR</t>
    </r>
    <r>
      <rPr>
        <sz val="11"/>
        <color theme="1"/>
        <rFont val="Arial"/>
        <family val="2"/>
        <charset val="238"/>
      </rPr>
      <t xml:space="preserve"> – Slovenská republika</t>
    </r>
  </si>
  <si>
    <r>
      <rPr>
        <b/>
        <sz val="11"/>
        <color theme="1"/>
        <rFont val="Arial"/>
        <family val="2"/>
        <charset val="238"/>
      </rPr>
      <t>SV</t>
    </r>
    <r>
      <rPr>
        <sz val="11"/>
        <color theme="1"/>
        <rFont val="Arial"/>
        <family val="2"/>
        <charset val="238"/>
      </rPr>
      <t xml:space="preserve"> – súdne vyhostenie</t>
    </r>
  </si>
  <si>
    <r>
      <rPr>
        <b/>
        <sz val="11"/>
        <color theme="1"/>
        <rFont val="Arial"/>
        <family val="2"/>
        <charset val="238"/>
      </rPr>
      <t>TZ</t>
    </r>
    <r>
      <rPr>
        <sz val="11"/>
        <color theme="1"/>
        <rFont val="Arial"/>
        <family val="2"/>
        <charset val="238"/>
      </rPr>
      <t xml:space="preserve"> – Trestný zákon</t>
    </r>
  </si>
  <si>
    <r>
      <rPr>
        <b/>
        <sz val="11"/>
        <color theme="1"/>
        <rFont val="Arial"/>
        <family val="2"/>
        <charset val="238"/>
      </rPr>
      <t>ÚHCP</t>
    </r>
    <r>
      <rPr>
        <sz val="11"/>
        <color theme="1"/>
        <rFont val="Arial"/>
        <family val="2"/>
        <charset val="238"/>
      </rPr>
      <t xml:space="preserve"> – Úrad hraničnej a cudzineckej polície</t>
    </r>
  </si>
  <si>
    <r>
      <rPr>
        <b/>
        <sz val="11"/>
        <color theme="1"/>
        <rFont val="Arial"/>
        <family val="2"/>
        <charset val="238"/>
      </rPr>
      <t>ÚPZC</t>
    </r>
    <r>
      <rPr>
        <sz val="11"/>
        <color theme="1"/>
        <rFont val="Arial"/>
        <family val="2"/>
        <charset val="238"/>
      </rPr>
      <t xml:space="preserve"> – Útvar policajného zaistenia pre cudzincov</t>
    </r>
  </si>
  <si>
    <r>
      <rPr>
        <b/>
        <sz val="11"/>
        <color theme="1"/>
        <rFont val="Arial"/>
        <family val="2"/>
        <charset val="238"/>
      </rPr>
      <t>VIS</t>
    </r>
    <r>
      <rPr>
        <sz val="11"/>
        <color theme="1"/>
        <rFont val="Arial"/>
        <family val="2"/>
        <charset val="238"/>
      </rPr>
      <t xml:space="preserve"> – Vízový informačný systém</t>
    </r>
  </si>
  <si>
    <t>Spolu na území SR</t>
  </si>
  <si>
    <t>Typ štátnej príslušnosti</t>
  </si>
  <si>
    <t>k 30. 06. 2023</t>
  </si>
  <si>
    <t>Štátni príslušníci tretích krajín</t>
  </si>
  <si>
    <t>Občania EÚ</t>
  </si>
  <si>
    <t>Druh pobytu</t>
  </si>
  <si>
    <t xml:space="preserve">Prechodný pobyt </t>
  </si>
  <si>
    <t xml:space="preserve">Trvalý pobyt </t>
  </si>
  <si>
    <t xml:space="preserve">Tolerovaný pobyt </t>
  </si>
  <si>
    <t>Počet pobytov spolu</t>
  </si>
  <si>
    <t>Prechodný</t>
  </si>
  <si>
    <t>Trvalý</t>
  </si>
  <si>
    <t>Tolerovaný</t>
  </si>
  <si>
    <t xml:space="preserve">Severné Macedónsko </t>
  </si>
  <si>
    <t>Thajsko</t>
  </si>
  <si>
    <t>Filipíny</t>
  </si>
  <si>
    <t>Mexiko</t>
  </si>
  <si>
    <t>Čierna Hora</t>
  </si>
  <si>
    <t>Japonsko</t>
  </si>
  <si>
    <t>Kanada</t>
  </si>
  <si>
    <t>Kolumbia</t>
  </si>
  <si>
    <t>Austrália</t>
  </si>
  <si>
    <t>Taiwan - Čínska republika</t>
  </si>
  <si>
    <t>Keňa</t>
  </si>
  <si>
    <t>Argentína</t>
  </si>
  <si>
    <t>Venezuela</t>
  </si>
  <si>
    <t>Čile</t>
  </si>
  <si>
    <t>Ekvádor</t>
  </si>
  <si>
    <t>Kostarika</t>
  </si>
  <si>
    <t>Nový Zéland</t>
  </si>
  <si>
    <t>Seychely</t>
  </si>
  <si>
    <t>Malajzia</t>
  </si>
  <si>
    <t>Saudská Arábia</t>
  </si>
  <si>
    <t>Dominikánska republika</t>
  </si>
  <si>
    <t>Kuvajt</t>
  </si>
  <si>
    <t>Laos</t>
  </si>
  <si>
    <t>Angola</t>
  </si>
  <si>
    <t>Maurícius</t>
  </si>
  <si>
    <t>Tanzánia</t>
  </si>
  <si>
    <t>Kambodža</t>
  </si>
  <si>
    <t>Panama</t>
  </si>
  <si>
    <t>Madagaskar</t>
  </si>
  <si>
    <t>Zambia</t>
  </si>
  <si>
    <t>Benin</t>
  </si>
  <si>
    <t>Guatemala</t>
  </si>
  <si>
    <t>Pobrežie Slonoviny</t>
  </si>
  <si>
    <t>Singapur</t>
  </si>
  <si>
    <t>Jamajka</t>
  </si>
  <si>
    <t>Svätý Krištof a Nevis</t>
  </si>
  <si>
    <t>Uruguaj</t>
  </si>
  <si>
    <t>Dominika</t>
  </si>
  <si>
    <t>Nikaragua</t>
  </si>
  <si>
    <t>Spojené arabské emiráty</t>
  </si>
  <si>
    <t>Bahrajn</t>
  </si>
  <si>
    <t>Honduras</t>
  </si>
  <si>
    <t>Salvádor</t>
  </si>
  <si>
    <t>Grenada</t>
  </si>
  <si>
    <t>Hongkong</t>
  </si>
  <si>
    <t>Paraguaj</t>
  </si>
  <si>
    <t>Južný Sudán</t>
  </si>
  <si>
    <t>Kapverdy</t>
  </si>
  <si>
    <t>Kiribati</t>
  </si>
  <si>
    <t>Uganda</t>
  </si>
  <si>
    <t>Lesotho</t>
  </si>
  <si>
    <t>Namíbia</t>
  </si>
  <si>
    <t>Niger</t>
  </si>
  <si>
    <t>Svätý Vincent a Grenadíny</t>
  </si>
  <si>
    <t>Belize</t>
  </si>
  <si>
    <t>Botswana</t>
  </si>
  <si>
    <t>Burkina</t>
  </si>
  <si>
    <t>Fidži</t>
  </si>
  <si>
    <t>Katar</t>
  </si>
  <si>
    <t>Malawi</t>
  </si>
  <si>
    <t>Maldivy</t>
  </si>
  <si>
    <t>Marshallove ostrovy</t>
  </si>
  <si>
    <t>Mauritánia</t>
  </si>
  <si>
    <t>Monako</t>
  </si>
  <si>
    <t>Mozambik</t>
  </si>
  <si>
    <t>Rwanda</t>
  </si>
  <si>
    <t>Svätá Lucia</t>
  </si>
  <si>
    <t>Trinidad a Tobago</t>
  </si>
  <si>
    <t>Bratislavský kraj</t>
  </si>
  <si>
    <t>Prechodný pobyt</t>
  </si>
  <si>
    <t>Trvalý pobyt</t>
  </si>
  <si>
    <t>Tolerovaný pobyt</t>
  </si>
  <si>
    <t>Košický kraj</t>
  </si>
  <si>
    <t>Nitriansky kraj</t>
  </si>
  <si>
    <t>Trnavský kraj</t>
  </si>
  <si>
    <t>Žilinský kraj</t>
  </si>
  <si>
    <t>Prešovský kraj</t>
  </si>
  <si>
    <t>Trenčiansky kraj</t>
  </si>
  <si>
    <t>Banskobystrický kraj</t>
  </si>
  <si>
    <t xml:space="preserve">Spolu </t>
  </si>
  <si>
    <t>Počet pobytov</t>
  </si>
  <si>
    <t>Francúzsko</t>
  </si>
  <si>
    <t>Španielsko</t>
  </si>
  <si>
    <t>Grécko</t>
  </si>
  <si>
    <t>Holandsko</t>
  </si>
  <si>
    <t>Portugalsko</t>
  </si>
  <si>
    <t>Nórsko</t>
  </si>
  <si>
    <t>Belgicko</t>
  </si>
  <si>
    <t>Slovinsko</t>
  </si>
  <si>
    <t>Švédsko</t>
  </si>
  <si>
    <t>Írsko</t>
  </si>
  <si>
    <t>Švajčiarsko</t>
  </si>
  <si>
    <t>Dánsko</t>
  </si>
  <si>
    <t>Fínsko</t>
  </si>
  <si>
    <t>Estónsko</t>
  </si>
  <si>
    <t>Cyprus</t>
  </si>
  <si>
    <t>Malta</t>
  </si>
  <si>
    <t>Island</t>
  </si>
  <si>
    <t>Luxembursko</t>
  </si>
  <si>
    <t>Lichtenštajnsko</t>
  </si>
  <si>
    <t>Účel pobytu</t>
  </si>
  <si>
    <t>Podnikanie</t>
  </si>
  <si>
    <t>Zamestnanie</t>
  </si>
  <si>
    <t>Zlúčenie rodiny</t>
  </si>
  <si>
    <t xml:space="preserve">Štúdium </t>
  </si>
  <si>
    <t>Slovák žijúci v zahraničí</t>
  </si>
  <si>
    <t>Osobitná činnosť - Športová činnosť</t>
  </si>
  <si>
    <t>Výskum a vývoj</t>
  </si>
  <si>
    <t>Doplnková ochrana</t>
  </si>
  <si>
    <t>Osobitná činnosť - Dobrovoľnícka činnosť</t>
  </si>
  <si>
    <t>Osobitná činnosť - Lektorská činnosť</t>
  </si>
  <si>
    <t>Osoba s dlhodobým pobytom v inom členskom štáte  - zamestnanie</t>
  </si>
  <si>
    <t>Osobitná činnosť - Program vlády alebo EÚ</t>
  </si>
  <si>
    <t>Modrá karta EÚ</t>
  </si>
  <si>
    <t>Osoba s dlhodobým pobytom v inom členskom štáte - podnikanie</t>
  </si>
  <si>
    <t>Osobitná činnosť - Medzinárodná zmluva</t>
  </si>
  <si>
    <t>Plnenie služob. povinností civilnými zložkami ozbrojených síl</t>
  </si>
  <si>
    <t>Osoba s dlhodobým pobytom v inom členskom štáte - zlúčenie rodiny</t>
  </si>
  <si>
    <t>Osoba s dlhodobým pobytom v inom členskom štáte - štúdium</t>
  </si>
  <si>
    <t>Osobitná činnosť - Stáž v rámci štúdia mimo SR</t>
  </si>
  <si>
    <t>Osobitná činnosť - Umelecká činnosť</t>
  </si>
  <si>
    <t>Osobitná činnosť - Zdravotná starostlivosť</t>
  </si>
  <si>
    <t>Osoba s dlhodobým pobytom v inom členskom štáte - osobitná činnosť</t>
  </si>
  <si>
    <t>Osoba s dlhodobým pobytom v inom členskom štáte - výskum a vývoj</t>
  </si>
  <si>
    <t>Osobitná činnosť - Novinár</t>
  </si>
  <si>
    <t>Dlhodobý pobyt</t>
  </si>
  <si>
    <t>Trvalý pobyt na neobmedzený čas</t>
  </si>
  <si>
    <t>Trvalý pobyt na päť rokov</t>
  </si>
  <si>
    <t xml:space="preserve">Rodinný príslušník občana EÚ </t>
  </si>
  <si>
    <t>Rodinný príslušník občana EÚ - trvalý</t>
  </si>
  <si>
    <t>Azylant</t>
  </si>
  <si>
    <t>Dočasné útočisko</t>
  </si>
  <si>
    <t>Maloletý bez sprievodu (§ 58 ods. 1 písm. a))</t>
  </si>
  <si>
    <t>Rešpektovanie súkromného a rodinného života (§ 58 ods. 1 písm. b))</t>
  </si>
  <si>
    <t>Taiwan – Čínska republika</t>
  </si>
  <si>
    <t>Nešpecifikované v súvislosti s osobami bez štátnej príslušnosti</t>
  </si>
  <si>
    <t xml:space="preserve">Spojené kráľovstvo </t>
  </si>
  <si>
    <t>Štúdium</t>
  </si>
  <si>
    <t xml:space="preserve">Dlhodobý pobyt </t>
  </si>
  <si>
    <t>Trvalý pobyt na 5 rokov</t>
  </si>
  <si>
    <t>Rodinný príslušník občana EÚ</t>
  </si>
  <si>
    <t>Macedónsko</t>
  </si>
  <si>
    <t>Bilívia</t>
  </si>
  <si>
    <t>Žiadosti o udelenie víz</t>
  </si>
  <si>
    <t>Udelené víza</t>
  </si>
  <si>
    <t>Víza typu C</t>
  </si>
  <si>
    <t>Víza typu D</t>
  </si>
  <si>
    <t>Udelené národné víza</t>
  </si>
  <si>
    <t>Juhoafrická republika</t>
  </si>
  <si>
    <t>Národné víza sú udeľované oddelením centrálneho vízového orgánu OCP ÚHCP P PZ od 01. 05. 2017 podľa § 15 ods. 1,  písm. d)  zákona o pobyte cudzincov.</t>
  </si>
  <si>
    <t>OCP PZ</t>
  </si>
  <si>
    <t>Účel udelenia/zamietnutia víza</t>
  </si>
  <si>
    <t>Celkom</t>
  </si>
  <si>
    <t>hľadanie si zamestnania</t>
  </si>
  <si>
    <t>zamestnanie</t>
  </si>
  <si>
    <t>vodič autobusu</t>
  </si>
  <si>
    <t>vodič ťažkého nákladného vozidla, kamiónu</t>
  </si>
  <si>
    <t>internacionalizácia vysokého školstva</t>
  </si>
  <si>
    <t>relokácia</t>
  </si>
  <si>
    <t>udelené</t>
  </si>
  <si>
    <t>zamietnuté</t>
  </si>
  <si>
    <t>Košice</t>
  </si>
  <si>
    <t>Žilina</t>
  </si>
  <si>
    <t>Bratislava</t>
  </si>
  <si>
    <t>Nitra</t>
  </si>
  <si>
    <t>Národné víza sú udeľované v záujme SR oddelením cudzineckej polície PZ od 01. 04. 2022 podľa Nariadenia vlády SR č. 520/2021 Z. z.,  č. 521/2021 Z. z. a podľa Uznesenia vlády SR č. 731/2021</t>
  </si>
  <si>
    <t>Z toho stanovisko OCVO:</t>
  </si>
  <si>
    <t>súhlasné</t>
  </si>
  <si>
    <t>nesúhlasné</t>
  </si>
  <si>
    <t>záväzné</t>
  </si>
  <si>
    <t>Apríl</t>
  </si>
  <si>
    <t>k žiadostiam  o udelenie víza</t>
  </si>
  <si>
    <t>k pozvaniam</t>
  </si>
  <si>
    <t>MZVaEZ</t>
  </si>
  <si>
    <t>VIS</t>
  </si>
  <si>
    <t>súkromné</t>
  </si>
  <si>
    <t>služobné</t>
  </si>
  <si>
    <t>MZVaEZ – žiadosti o udelenie víza zaslané z veľvyslanectiev a generálnych konzulátov SR</t>
  </si>
  <si>
    <t xml:space="preserve">VIS – žiadosti o udelenie víza zaslané z iných členských štátov EÚ </t>
  </si>
  <si>
    <t>Pozvania</t>
  </si>
  <si>
    <t xml:space="preserve">Služobné </t>
  </si>
  <si>
    <t xml:space="preserve">Súkromné </t>
  </si>
  <si>
    <t>Spolu počet vykonaných preverení</t>
  </si>
  <si>
    <t>Celkový počet overených pozvaní</t>
  </si>
  <si>
    <t>Celkový počet neoverených pozvaní</t>
  </si>
  <si>
    <t>Služobné</t>
  </si>
  <si>
    <t>Súkromné</t>
  </si>
  <si>
    <t>Prehľad o počte osôb a dopravných prostriedkov, ktoré legálne prekročili  vonkajšiu hranicu, podľa jednotlivých hraničných priechodov</t>
  </si>
  <si>
    <t>Ružinovská 1/B, 812 72 Bratislava</t>
  </si>
  <si>
    <t>oark.uhcp@minv.sk</t>
  </si>
  <si>
    <t>Internet:</t>
  </si>
  <si>
    <t>http://www.minv.sk/?rocenky</t>
  </si>
  <si>
    <t>http://info.minv.sk/pz/uhcp/</t>
  </si>
  <si>
    <t>Intranet:</t>
  </si>
  <si>
    <t xml:space="preserve">Odbor analýzy rizík a koordinácie </t>
  </si>
  <si>
    <t xml:space="preserve">Prezídium Policajného zboru </t>
  </si>
  <si>
    <t xml:space="preserve">Vydané: </t>
  </si>
  <si>
    <t>Email:</t>
  </si>
  <si>
    <t>Adresa:</t>
  </si>
  <si>
    <t>Hárok</t>
  </si>
  <si>
    <t>Obdobie</t>
  </si>
  <si>
    <t>LM_2.1_POBYT_K_PRISLUSNOST</t>
  </si>
  <si>
    <t>LM_2.2_POBYT_K_KRAJE</t>
  </si>
  <si>
    <t>LM_2.3_POBYT_K_EU</t>
  </si>
  <si>
    <t>LM_2.4_POBYT_K_UCEL</t>
  </si>
  <si>
    <t>LM_2.5_POBYT_UDELENE</t>
  </si>
  <si>
    <t>LM_2.7_POBYT_UDELENE_UCEL</t>
  </si>
  <si>
    <t xml:space="preserve">Počet platných pobytov pre cudzincov a Počet platných pobytov pre štátnych príslušníkov tretích krajín podľa druhu pobytu </t>
  </si>
  <si>
    <t xml:space="preserve">Počet platných pobytov pre štátnych príslušníkov tretích krajín podľa krajov a druhu pobytu </t>
  </si>
  <si>
    <t>LM_1_TOKY</t>
  </si>
  <si>
    <t>LM_1.1_TOKY_HP</t>
  </si>
  <si>
    <t>LM_2_POBYT</t>
  </si>
  <si>
    <t>LM_3_VIZA</t>
  </si>
  <si>
    <t>LM_3.1_VIZA_NARODNE_OCVO</t>
  </si>
  <si>
    <t>LM_3.2_VIZA_NARODNE_OCP PZ</t>
  </si>
  <si>
    <t>LM_3.3_VIZA_PREVIERKY</t>
  </si>
  <si>
    <t>LM_3.4_VIZA_NESUHLASNE</t>
  </si>
  <si>
    <t>LM_3.5_VIZA_PREVIERKY_POZVANI</t>
  </si>
  <si>
    <t>NM_4_PREHLAD</t>
  </si>
  <si>
    <t>NM_4.1_PREHLAD_RHCP</t>
  </si>
  <si>
    <t>NM_4.2_PREHLAD_PRISLUSNOST</t>
  </si>
  <si>
    <t>NPŠH_5_PREHLAD</t>
  </si>
  <si>
    <t>NPŠH_5.1_SPOSOB</t>
  </si>
  <si>
    <t>NPŠH_5.2_UTVARY</t>
  </si>
  <si>
    <t>NPŠH_5.3_MIMO HP</t>
  </si>
  <si>
    <t>NPŠH_5.4_CEZ HP</t>
  </si>
  <si>
    <t>NPŠH_5.5_PRISLUSNOST_VEK</t>
  </si>
  <si>
    <t>NP_6_PREHLAD</t>
  </si>
  <si>
    <t>NP_6.1_VNUTROZEMIE</t>
  </si>
  <si>
    <t>NP_6.2_VNUTROZEMIE_USEK SH</t>
  </si>
  <si>
    <r>
      <t>STM</t>
    </r>
    <r>
      <rPr>
        <sz val="11"/>
        <color theme="1"/>
        <rFont val="Arial"/>
        <family val="2"/>
        <charset val="238"/>
      </rPr>
      <t xml:space="preserve"> -</t>
    </r>
    <r>
      <rPr>
        <b/>
        <sz val="11"/>
        <color theme="1"/>
        <rFont val="Arial"/>
        <family val="2"/>
        <charset val="238"/>
      </rPr>
      <t xml:space="preserve"> </t>
    </r>
    <r>
      <rPr>
        <sz val="11"/>
        <color theme="1"/>
        <rFont val="Arial"/>
        <family val="2"/>
        <charset val="238"/>
      </rPr>
      <t>sekundárna tranzitná migrácia zo západobalkánskej trasy</t>
    </r>
  </si>
  <si>
    <t>NPŠH_NP_7_MBS</t>
  </si>
  <si>
    <t>AZYL_8_ZIADOSTI</t>
  </si>
  <si>
    <t>AZYL_8.1_ZIADOSTI_NP_NPŠH</t>
  </si>
  <si>
    <t>DOKLADY_9_PREHLAD</t>
  </si>
  <si>
    <t>DOKLADY_9.2_DRUH_FALSOVANIA</t>
  </si>
  <si>
    <t>DOKLADY_9.1_DRUH_DOKLADU</t>
  </si>
  <si>
    <t>DOKLADY_9.3_DRUH_PRISLUSNOST</t>
  </si>
  <si>
    <t>DOKLADY_9.4_PECIATKY</t>
  </si>
  <si>
    <t>OV_10_PREHLAD</t>
  </si>
  <si>
    <t>OV_10.1_PRISLUSNOST_DOVODY</t>
  </si>
  <si>
    <t>OV_10.2_PRISLUSNOST_POZEMNA</t>
  </si>
  <si>
    <t>OV_10.3_PRISLUSNOST_VZDUSNA</t>
  </si>
  <si>
    <t>PREVADZACI_11_PREHLAD</t>
  </si>
  <si>
    <t>PREVADZACI_11.1_PREHLAD_TC</t>
  </si>
  <si>
    <t>PREVADZACI_11.2_REALIZOVANE</t>
  </si>
  <si>
    <t>PREVADZACI_11.3_PRISLUSNOST</t>
  </si>
  <si>
    <t xml:space="preserve">PREVADZACI_11.4_OBCHODOVANIE </t>
  </si>
  <si>
    <t>NAVRATY_12.2_READMISIA_PRIJATE</t>
  </si>
  <si>
    <t>NAVRATY_12_READMISIA</t>
  </si>
  <si>
    <t>NAVRATY_12.3_DOBROVOLNE</t>
  </si>
  <si>
    <t>NAVRATY_12.4_DUBLIN</t>
  </si>
  <si>
    <t>NAVRATY_12.5_DUBLIN_PRIJATE</t>
  </si>
  <si>
    <t>NAVRATY_12.6_DUBLIN_ODOVZDANE</t>
  </si>
  <si>
    <t>UPZC_13_PRISLUSNOST_UMIESTNENI</t>
  </si>
  <si>
    <t>VYHOSTENIE_14.1_VYKONANE</t>
  </si>
  <si>
    <t>VYHOSTENIE_14_VYDANE_PREHLAD</t>
  </si>
  <si>
    <t>VYHOSTENIE_14.3_VYKONANE_DRUH</t>
  </si>
  <si>
    <t>PASOVANIE CIGARIET_15</t>
  </si>
  <si>
    <t>POZITIVNE LUSTRACIE_16</t>
  </si>
  <si>
    <t>Popis</t>
  </si>
  <si>
    <t>LM_2.6_POBYT_UDELENE_PRISLUS</t>
  </si>
  <si>
    <t>AZYL_8.2_ZIADOSTI_NP_NPŠH_POROV</t>
  </si>
  <si>
    <t>NAVRATY_12.1_READMISIA_ODOVZD</t>
  </si>
  <si>
    <t>UPZC_13.1_PRISLUSNOST_PREPUSTEN</t>
  </si>
  <si>
    <t>VYHOSTENIE_14.2_VYKONANE_STAT</t>
  </si>
  <si>
    <t>VYHOSTENIE_14.4._VYKONANIE_EU</t>
  </si>
  <si>
    <t xml:space="preserve">Vypracoval: </t>
  </si>
  <si>
    <t xml:space="preserve">Úrad hraničnej a cudzineckej polície </t>
  </si>
  <si>
    <t>OBSAH</t>
  </si>
  <si>
    <t>Počet platných pobytov pre štátnych príslušníkov tretích krajín</t>
  </si>
  <si>
    <t>Počet platných pobytov pre občanov EÚ</t>
  </si>
  <si>
    <t>Počet platných pobytov pre štátnych príslušníkov tretích krajín podľa jednotlivých účelov pobytu</t>
  </si>
  <si>
    <t xml:space="preserve">Počet pobytov udelených cudzincom a Počet pobytov udelených štátnym príslušníkom tretích krajín podľa druhu pobytu </t>
  </si>
  <si>
    <t>Počet pobytov udelených štátnym príslušníkom tretích krajín</t>
  </si>
  <si>
    <t>Počet udelených národných víz (typ D) na oddeleniach cudzineckej polície PZ</t>
  </si>
  <si>
    <t>Bezpečnostné previerky k žiadostiam o udelenie víza zaslané z MZVaEZ SR a Bezpečnostné previerky k žiadostiam o udelenie víza zaslané zo zastupiteľských úradov členských štátov EÚ</t>
  </si>
  <si>
    <t>Nesúhlasné stanovisko oddelenia centrálneho vízového orgánu k žiadosti o udelenie víza na základe zaradenia v Schengenskom informačnom systéme z dôvodu odopretia vstupu podľa štátnej príslušnosti</t>
  </si>
  <si>
    <t>Prehľad o nelegálnej migrácii na území SR podľa zistenia a realizácie v pôsobnosti jednotlivých RHCP a iných útvarov</t>
  </si>
  <si>
    <t xml:space="preserve">Nelegálna migrácia na území SR podľa štátnej príslušnosti </t>
  </si>
  <si>
    <t>NPŠH podľa miesta a spôsobu prekročenia</t>
  </si>
  <si>
    <t>Prehľad o NPŠH  podľa realizácie jednotlivými útvarmi</t>
  </si>
  <si>
    <t>NP podľa štátnej príslušnosti, miesta zistenia a predchádzajúceho vstupu do SR</t>
  </si>
  <si>
    <t>NP vo vnútrozemí podľa úsekov štátnej hranice, cez ktoré cudzinci nelegálne vstupovali do SR</t>
  </si>
  <si>
    <t>Počet štátnych príslušníkov tretích krajín, ktorí vstúpili legálne na územie Schengenu a na území SR boli zistení na NP (tzv. overstayers)</t>
  </si>
  <si>
    <t>NP podľa štátnej príslušnosti, pohlavia a veku</t>
  </si>
  <si>
    <t>NP podľa realizácie v pôsobnosti jednotlivých RHCP</t>
  </si>
  <si>
    <t>NP podľa realizácie jednotlivými útvarmi v pôsobnosti RHCP Bratislava</t>
  </si>
  <si>
    <t>NP podľa realizácie jednotlivými útvarmi v pôsobnosti RHCP Banská Bystrica</t>
  </si>
  <si>
    <t>NP podľa realizácie jednotlivými útvarmi v pôsobnosti RHCP Sobrance</t>
  </si>
  <si>
    <t>Maloletí bez sprievodu zadržaní pri NPŠH a NP</t>
  </si>
  <si>
    <t xml:space="preserve">Počet podaných vyhlásení k žiadosti o azyl z počtu zadržaných nelegálnych migrantov pri NPŠH a NP podľa štátnej príslušnosti </t>
  </si>
  <si>
    <t>Počet dokladov a priechodových pečiatok podľa miesta zistenia</t>
  </si>
  <si>
    <t>Cestovné doklady (pasy, identifikačné karty, iné CD) podľa typu falšovania zistené na území SR</t>
  </si>
  <si>
    <t>Doklady a priechodové pečiatky podľa miesta zistenia, štátnej príslušnosti osoby a štátu pôvodu dokladu</t>
  </si>
  <si>
    <t>Falošné, pozmenené a neoprávnene získané priechodové pečiatky</t>
  </si>
  <si>
    <t>Odopretie vstupu na vonkajšej hranici podľa dôvodov odopretia vstupu</t>
  </si>
  <si>
    <t>Odopretie vstupu podľa hraničného priechodu štátnym príslušníkom tretích krajín na pozemnej hranici</t>
  </si>
  <si>
    <t>Odopretie vstupu podľa hraničného priechodu štátnym príslušníkom tretích krajín na letiskách</t>
  </si>
  <si>
    <t>Realizované prípady prevádzačstva a obchodovania s ľuďmi</t>
  </si>
  <si>
    <t>Nelegálna migrácia formou prevádzačstva a obchodovania s ľuďmi podľa trestných činov</t>
  </si>
  <si>
    <t>Realizované prípady prevádzačstva podľa miesta (§ 355, 356)</t>
  </si>
  <si>
    <t xml:space="preserve">Štátna príslušnosť prevádzačov a nelegálnych migrantov - prevádzačstvo </t>
  </si>
  <si>
    <t>Odovzdané osoby z územia SR podľa readmisných dohôd týkajúcich sa nelegálnej migrácie</t>
  </si>
  <si>
    <t>Prijaté osoby na územie SR podľa readmisných dohôd týkajúcich sa nelegálnej migrácie</t>
  </si>
  <si>
    <t>Zrealizované asistované dobrovoľné návraty podľa krajiny návratu a projektov</t>
  </si>
  <si>
    <t>Uskutočnené transfery podľa Nariadenia Európskeho parlamentu a Rady (EÚ) č. 604/2013 (Dublinské nariadenie)</t>
  </si>
  <si>
    <t>Prijaté osoby na územie SR z jednotlivých krajín v členení podľa štátnej príslušnosti podľa Dublinského nariadenia</t>
  </si>
  <si>
    <t>Odovzdané osoby z územia SR do jednotlivých krajín v členení podľa štátnej príslušnosti podľa Dublinského nariadenia</t>
  </si>
  <si>
    <t>Počet cudzincov, ktorí boli umiestnení do ÚPZC Medveďov a do ÚPZC Sečovce podľa štátnej príslušnosti</t>
  </si>
  <si>
    <t>Počet cudzincov, ktorí boli prepustení z ÚPZC Medveďov a z ÚPZC Sečovce podľa štátnej príslušnosti</t>
  </si>
  <si>
    <t>Vykonané vyhostenia z územia SR podľa krajiny návratu</t>
  </si>
  <si>
    <t>Vykonané vyhostenia z územia SR z nelegálnej migrácie do tretej krajiny podľa typu a spôsobu návratu</t>
  </si>
  <si>
    <t>Vykonané vyhostenia z územia SR z nelegálnej migrácie do členského štátu podľa spôsobu návratu</t>
  </si>
  <si>
    <t>Prehľad o počte realizovaných osôb, dopravných prostriedkov a vecí na základe pátrania a blokovania</t>
  </si>
  <si>
    <t>Vydané rozhodnutia o vyhostení</t>
  </si>
  <si>
    <t>Vykonané vyhostenia z územia SR</t>
  </si>
  <si>
    <t>Odovzdaní a prijatí cudzinci podľa readmisných dohôd za obdobie</t>
  </si>
  <si>
    <t>Štátna príslušnosť páchateľov a obetí – obchodovanie s ľuďmi</t>
  </si>
  <si>
    <t xml:space="preserve">Počet zistených osôb, dokladov a priechodových pečiatok podľa miesta zistenia a Počet zistených osôb, dokladov a priechodových pečiatok na území SR podľa RHCP a ÚPZC </t>
  </si>
  <si>
    <t>Počet podaných vyhlásení k žiadosti o azyl z počtu zadržaných nelegálnych migrantov pri NPŠH a NP</t>
  </si>
  <si>
    <t>Počet podaných vyhlásení k žiadosti o azyl</t>
  </si>
  <si>
    <t xml:space="preserve">NP podľa realizácie jednotlivými útvarmi v pôsobnosti RHCP Prešov </t>
  </si>
  <si>
    <t>NPŠH podľa štátnej príslušnosti, miesta zistenia a predchádzajúceho vstupu do SR</t>
  </si>
  <si>
    <t xml:space="preserve">NPŠH na pozemnej hranici mimo HP podľa realizácie jednotlivými útvarmi </t>
  </si>
  <si>
    <t xml:space="preserve">NPŠH cez HP podľa jednotlivých OHK PZ  </t>
  </si>
  <si>
    <t xml:space="preserve">NPŠH podľa štátnej príslušnosti, pohlavia a veku </t>
  </si>
  <si>
    <t xml:space="preserve">Prehľad o nelegálnej migrácii na území SR </t>
  </si>
  <si>
    <t>Počet vykonaných bezpečnostných previerok k pozvaniam pre oddelenia cudzineckej polície PZ a očet vykonaných bezpečnostných previerok k pozvaniam pre oddelenia cudzineckej polície PZ podľa štátnej príslušnosti - TOP 10</t>
  </si>
  <si>
    <t>Počet udelených národných víz na oddelení centrálneho vízového orgánu OCP ÚHCP P PZ</t>
  </si>
  <si>
    <t>Počet pobytov udelených štátnym príslušníkom tretích krajín podľa účelu</t>
  </si>
  <si>
    <t>Prehľad o počte osôb a dopravných prostriedkov, ktoré legálne prekročili vonkajšiu hranicu, podľa smeru pohybu</t>
  </si>
  <si>
    <t xml:space="preserve">Rusko </t>
  </si>
  <si>
    <t>Žiadosti o udelenie národných víz</t>
  </si>
  <si>
    <t>Neoprávnené prekročenie štátnej hranice</t>
  </si>
  <si>
    <t>Neoprávnený pobyt</t>
  </si>
  <si>
    <t>Prehľad o počte zadržaných kusov cigariet na vonkajšej hranici a Zadržané cigarety v členení podľa jednotlivých útvarov  v pôsobnosti RHCP Sobrance a miesta zadržania</t>
  </si>
  <si>
    <t>Počet platných pobytov pre občanov EÚ k 30. 06. 2023</t>
  </si>
  <si>
    <t>Vnútropodnikový presun - Odborník</t>
  </si>
  <si>
    <t>Vnútropodnikový presun - Stážista</t>
  </si>
  <si>
    <t>Vnútropodnikový presun - Riadiaci pracovník</t>
  </si>
  <si>
    <t xml:space="preserve">Kongo </t>
  </si>
  <si>
    <t>Prehľad o nelegálnej migrácii na území SR podľa zistenia a realizácie v pôsobnosti jednotlivých RHCP a iných útvarov za obdobie I. polroka 2023</t>
  </si>
  <si>
    <t>Nelegálna migrácia na území SR podľa štátnej príslušnosti za obdobie  I. polroka 2023</t>
  </si>
  <si>
    <t>Pozemná hranica mimo HP</t>
  </si>
  <si>
    <t>Letiská (mimo-scheng. linky)</t>
  </si>
  <si>
    <t>Pozemná hranica cez HP</t>
  </si>
  <si>
    <t>NPŠH podľa miesta a smeru prekročenia za obdobie I. polroka 2023</t>
  </si>
  <si>
    <t>NPŠH na pozemnej hranici mimo HP podľa realizácie jednotlivými útvarmi za obdobie I. polroka 2023</t>
  </si>
  <si>
    <t>NPŠH podľa štátnej príslušnosti, pohlavia a veku za obdobie I. polroka 2023</t>
  </si>
  <si>
    <t>NP podľa štátnej príslušnosti, miesta zistenia a predchádzajúceho vstupu do SR za obdobie I. polroka 2023</t>
  </si>
  <si>
    <t>Vykonané vyhostenia z územia SR z nelegálnej migrácie do tretej krajiny podľa typu a spôsobu návratu za obdobie I. polroka 2023</t>
  </si>
  <si>
    <t xml:space="preserve">Asistovaný dobrovoľný návrat </t>
  </si>
  <si>
    <t>Asistovaný dobrovoľný návrat</t>
  </si>
  <si>
    <t>Vydané rozhodnutia o vyhostení za obdobie I. polroka 2023</t>
  </si>
  <si>
    <t>Vykonané vyhostenia z územia SR za obdobie I. polroka 2023</t>
  </si>
  <si>
    <t>Vykonané vyhostenia z územia SR z nelegálnej migrácie do členského štátu podľa spôsobu návratu za obdobie I. polroka 2023</t>
  </si>
  <si>
    <t>Prehľad o počte realizovaných osôb, dopravných prostriedkov a vecí na základe pátrania a blokovania za obdobie I. polroka 2023</t>
  </si>
  <si>
    <r>
      <t xml:space="preserve">Iný spôsob výkonu - </t>
    </r>
    <r>
      <rPr>
        <i/>
        <sz val="9"/>
        <color theme="1"/>
        <rFont val="Arial"/>
        <family val="2"/>
        <charset val="238"/>
      </rPr>
      <t>výkon rozhodnutia o administratívnom alebo súdnom vyhostení môže byť realizovaný: a) prostredníctvom eskorty útvarom PZ na územie iného členského štátu, ak cudzinec ktorému bolo vydané rozhodnutie o AV/SV má  platný pobyt alebo oprávnenie zdržiavať sa na území tohto členského štátu (krajina vyhostenia) alebo na základe európskeho zatýkacieho rozkazu, b) dobrovoľným splnením povinnosti vycestovať z územia SR v lehote stanovenej na tento účel vo vydanom rozhodnutí o AV do členského štátu mimo schengenského priestoru z dôvodu zistenia neoprávneného pobytu vo vnútrozemí alebo na hraničnom priechode.</t>
    </r>
  </si>
  <si>
    <r>
      <t>Poznámky</t>
    </r>
    <r>
      <rPr>
        <i/>
        <sz val="9"/>
        <color theme="1"/>
        <rFont val="Arial"/>
        <family val="2"/>
        <charset val="238"/>
      </rPr>
      <t>:</t>
    </r>
  </si>
  <si>
    <r>
      <t xml:space="preserve">Núteným návratom do tretej krajiny sa rozumie </t>
    </r>
    <r>
      <rPr>
        <i/>
        <sz val="9"/>
        <color theme="1"/>
        <rFont val="Arial"/>
        <family val="2"/>
        <charset val="238"/>
      </rPr>
      <t xml:space="preserve">výkon rozhodnutia o administratívnom alebo súdnom vyhostení prostredníctvom eskorty útvarom PZ: a) cez vonkajšiu pozemnú hranicu,  b) cez vnútornú pozemnú hranicu alebo c) letecky do tretej krajiny. Takýto výkon rozhodnutia o AV/SV môže byť zároveň readmisiou, ak ide o osobu odovzdávanú v súlade s readmisnou  dohodou. </t>
    </r>
  </si>
  <si>
    <r>
      <rPr>
        <b/>
        <i/>
        <sz val="9"/>
        <color theme="1"/>
        <rFont val="Arial"/>
        <family val="2"/>
        <charset val="238"/>
      </rPr>
      <t>Asistovaný dobrovoľný návrat</t>
    </r>
    <r>
      <rPr>
        <i/>
        <sz val="9"/>
        <color theme="1"/>
        <rFont val="Arial"/>
        <family val="2"/>
        <charset val="238"/>
      </rPr>
      <t xml:space="preserve"> - zahrňuje asistované dobrovoľné návraty organizované IOM alebo agentúrou Frontex</t>
    </r>
  </si>
  <si>
    <r>
      <t>Poznámka</t>
    </r>
    <r>
      <rPr>
        <i/>
        <sz val="9"/>
        <color theme="1"/>
        <rFont val="Arial"/>
        <family val="2"/>
        <charset val="238"/>
      </rPr>
      <t>:</t>
    </r>
  </si>
  <si>
    <r>
      <t xml:space="preserve">V tabuľke o vydaných rozhodnutiach o vyhostení je uvedený </t>
    </r>
    <r>
      <rPr>
        <i/>
        <u/>
        <sz val="9"/>
        <color theme="1"/>
        <rFont val="Arial"/>
        <family val="2"/>
        <charset val="238"/>
      </rPr>
      <t>počet rozhodnutí o AV a SV vydaných cudzincom v hodnotenom období</t>
    </r>
    <r>
      <rPr>
        <i/>
        <sz val="9"/>
        <color theme="1"/>
        <rFont val="Arial"/>
        <family val="2"/>
        <charset val="238"/>
      </rPr>
      <t xml:space="preserve"> (jednej osobe môže byť vydaných viac rozhodnutí) bez ohľadu na to, kedy boli títo cudzinci zadržaní (bez ohľadu na právoplatnosť rozhodnutia).</t>
    </r>
  </si>
  <si>
    <r>
      <t>Nelegálna migrácia</t>
    </r>
    <r>
      <rPr>
        <i/>
        <sz val="9"/>
        <color theme="1"/>
        <rFont val="Arial"/>
        <family val="2"/>
        <charset val="238"/>
      </rPr>
      <t xml:space="preserve"> </t>
    </r>
    <r>
      <rPr>
        <b/>
        <i/>
        <sz val="9"/>
        <color theme="1"/>
        <rFont val="Arial"/>
        <family val="2"/>
        <charset val="238"/>
      </rPr>
      <t xml:space="preserve">AV/SV </t>
    </r>
    <r>
      <rPr>
        <i/>
        <sz val="9"/>
        <color theme="1"/>
        <rFont val="Arial"/>
        <family val="2"/>
        <charset val="238"/>
      </rPr>
      <t>– ide o cudzincov, ktorým bolo vydané rozhodnutie o AV a SV týkajúce sa nelegálnej migrácie, t.j. NPŠH a NP.</t>
    </r>
  </si>
  <si>
    <r>
      <t xml:space="preserve">Ostatné – </t>
    </r>
    <r>
      <rPr>
        <i/>
        <sz val="9"/>
        <color theme="1"/>
        <rFont val="Arial"/>
        <family val="2"/>
        <charset val="238"/>
      </rPr>
      <t>ide o cudzincov, ktorým bolo vydané rozhodnutie o AV, SV orgánmi SR pre porušenie všeobecne záväzných právnych predpisov, ktoré sa netýkajú nelegálnej migrácie, napr. trestný čin krádeže, pašovania tovaru, ohrozovania pod vplyvom návykovej látky.</t>
    </r>
  </si>
  <si>
    <t>Počet cudzincov, ktorí boli prepustení z ÚPZC Medveďov a z ÚPZC Sečovce podľa štátnej príslušnosti za obdobie I. polroka 2023</t>
  </si>
  <si>
    <t>Počet cudzincov, ktorí boli umiestnení do ÚPZC Medveďov a do ÚPZC Sečovce podľa štátnej príslušnosti v priebehu I. polroka 2023</t>
  </si>
  <si>
    <t>Odovzdané osoby z územia SR do jednotlivých krajín v členení podľa štátnej príslušnosti podľa Dublinského nariadenia za obdobie I. polroka 2023</t>
  </si>
  <si>
    <t>Prijaté osoby na územie SR z jednotlivých krajín v členení podľa štátnej príslušnosti podľa Dublinského nariadenia za obdobie I. polroka 2023</t>
  </si>
  <si>
    <r>
      <t>Uskutočnený transfer podľa Dublinského nariadenia</t>
    </r>
    <r>
      <rPr>
        <i/>
        <sz val="9"/>
        <color theme="1"/>
        <rFont val="Arial"/>
        <family val="2"/>
        <charset val="238"/>
      </rPr>
      <t xml:space="preserve"> - ak SR odovzdá (vráti) štátneho príslušníka tretej krajiny inému členskému štátu, ktorý je kompetentný rozhodovať v azylovom konaní, alebo SR prijme štátneho príslušníka tretej krajiny z iného členského štátu, lebo je kompetentná rozhodovať v azylovom konaní.</t>
    </r>
  </si>
  <si>
    <t>Frontex</t>
  </si>
  <si>
    <r>
      <t>Dobrovoľné návraty</t>
    </r>
    <r>
      <rPr>
        <i/>
        <sz val="9"/>
        <color theme="1"/>
        <rFont val="Arial"/>
        <family val="2"/>
        <charset val="238"/>
      </rPr>
      <t xml:space="preserve"> - zahŕňajú  asistované dobrovoľné návraty organizované IOM alebo Frontexom z ÚPZC, z azylových zariadení MÚ MV SR a nelegálnych migrantov žijúcich na území SR mimo zariadení MV SR.</t>
    </r>
    <r>
      <rPr>
        <i/>
        <sz val="9"/>
        <color rgb="FF008000"/>
        <rFont val="Arial"/>
        <family val="2"/>
        <charset val="238"/>
      </rPr>
      <t xml:space="preserve"> </t>
    </r>
  </si>
  <si>
    <r>
      <t>Projekt „C“</t>
    </r>
    <r>
      <rPr>
        <i/>
        <sz val="9"/>
        <color theme="1"/>
        <rFont val="Arial"/>
        <family val="2"/>
        <charset val="238"/>
      </rPr>
      <t xml:space="preserve"> -  Dohoda o spolupráci medzi Medzinárodnou organizáciou pre migráciu a Ministerstvom vnútra SR o pomoci pri návrate neúspešných žiadateľov o azyl a nelegálnych migrantov do krajiny pôvodu.</t>
    </r>
  </si>
  <si>
    <t>Prijaté osoby na územie SR podľa readmisných dohôd týkajúcich sa nelegálnej migrácie za obdobie I. polroka 2023</t>
  </si>
  <si>
    <t>Odovzdané osoby z územia SR podľa readmisných dohôd týkajúcich sa nelegálnej migrácie za obdobie I. polroka 2023</t>
  </si>
  <si>
    <t>Odopretie vstupu za obdobie I. polroka 2023</t>
  </si>
  <si>
    <t>Odopretie vstupu podľa hraničného priechodu štátnym príslušníkom tretích krajín na letiskách za obdobie I. polroka 2023</t>
  </si>
  <si>
    <r>
      <t>a.</t>
    </r>
    <r>
      <rPr>
        <i/>
        <sz val="9"/>
        <color theme="1"/>
        <rFont val="Times New Roman"/>
        <family val="1"/>
        <charset val="238"/>
      </rPr>
      <t xml:space="preserve">   </t>
    </r>
    <r>
      <rPr>
        <i/>
        <sz val="9"/>
        <color theme="1"/>
        <rFont val="Arial"/>
        <family val="2"/>
        <charset val="238"/>
      </rPr>
      <t>výmena fotografie</t>
    </r>
  </si>
  <si>
    <r>
      <t>b.</t>
    </r>
    <r>
      <rPr>
        <i/>
        <sz val="9"/>
        <color theme="1"/>
        <rFont val="Times New Roman"/>
        <family val="1"/>
        <charset val="238"/>
      </rPr>
      <t xml:space="preserve">   </t>
    </r>
    <r>
      <rPr>
        <i/>
        <sz val="9"/>
        <color theme="1"/>
        <rFont val="Arial"/>
        <family val="2"/>
        <charset val="238"/>
      </rPr>
      <t xml:space="preserve">prepisovanie/dopisovanie údajov </t>
    </r>
  </si>
  <si>
    <r>
      <t>c.</t>
    </r>
    <r>
      <rPr>
        <i/>
        <sz val="9"/>
        <color theme="1"/>
        <rFont val="Times New Roman"/>
        <family val="1"/>
        <charset val="238"/>
      </rPr>
      <t xml:space="preserve">   </t>
    </r>
    <r>
      <rPr>
        <i/>
        <sz val="9"/>
        <color theme="1"/>
        <rFont val="Arial"/>
        <family val="2"/>
        <charset val="238"/>
      </rPr>
      <t>výmena celej dátovej strany</t>
    </r>
  </si>
  <si>
    <r>
      <t>d.</t>
    </r>
    <r>
      <rPr>
        <i/>
        <sz val="9"/>
        <color theme="1"/>
        <rFont val="Times New Roman"/>
        <family val="1"/>
        <charset val="238"/>
      </rPr>
      <t xml:space="preserve">   </t>
    </r>
    <r>
      <rPr>
        <i/>
        <sz val="9"/>
        <color theme="1"/>
        <rFont val="Arial"/>
        <family val="2"/>
        <charset val="238"/>
      </rPr>
      <t>výmena vnútorných strán (okrem dátovej)</t>
    </r>
  </si>
  <si>
    <r>
      <t>e.</t>
    </r>
    <r>
      <rPr>
        <i/>
        <sz val="9"/>
        <color theme="1"/>
        <rFont val="Times New Roman"/>
        <family val="1"/>
        <charset val="238"/>
      </rPr>
      <t xml:space="preserve">   </t>
    </r>
    <r>
      <rPr>
        <i/>
        <sz val="9"/>
        <color theme="1"/>
        <rFont val="Arial"/>
        <family val="2"/>
        <charset val="238"/>
      </rPr>
      <t xml:space="preserve">prelepenie dátovej strany (viaceré zmeny súčasne - výmena fotografie vrátane prepisovania/dopisovania niektorých údajov) </t>
    </r>
  </si>
  <si>
    <r>
      <t>f.</t>
    </r>
    <r>
      <rPr>
        <i/>
        <sz val="9"/>
        <color theme="1"/>
        <rFont val="Times New Roman"/>
        <family val="1"/>
        <charset val="238"/>
      </rPr>
      <t xml:space="preserve">   </t>
    </r>
    <r>
      <rPr>
        <i/>
        <sz val="9"/>
        <color theme="1"/>
        <rFont val="Arial"/>
        <family val="2"/>
        <charset val="238"/>
      </rPr>
      <t xml:space="preserve">elektronické zariadenie (akékoľvek zmeny, zásahy či poškodenia) </t>
    </r>
  </si>
  <si>
    <r>
      <t>g.</t>
    </r>
    <r>
      <rPr>
        <i/>
        <sz val="9"/>
        <color theme="1"/>
        <rFont val="Times New Roman"/>
        <family val="1"/>
        <charset val="238"/>
      </rPr>
      <t xml:space="preserve">   </t>
    </r>
    <r>
      <rPr>
        <i/>
        <sz val="9"/>
        <color theme="1"/>
        <rFont val="Arial"/>
        <family val="2"/>
        <charset val="238"/>
      </rPr>
      <t>vykonanie neoprávnených zásahov (poškodenie, prekrytie určitej časti, odstránenie mokrých pečiatok)</t>
    </r>
  </si>
  <si>
    <r>
      <t>h.</t>
    </r>
    <r>
      <rPr>
        <i/>
        <sz val="9"/>
        <color theme="1"/>
        <rFont val="Times New Roman"/>
        <family val="1"/>
        <charset val="238"/>
      </rPr>
      <t xml:space="preserve">   </t>
    </r>
    <r>
      <rPr>
        <i/>
        <sz val="9"/>
        <color theme="1"/>
        <rFont val="Arial"/>
        <family val="2"/>
        <charset val="238"/>
      </rPr>
      <t>ukradnutý (odcudzený) čistopis (neoprávnene personalizovaný)</t>
    </r>
  </si>
  <si>
    <r>
      <t>i.</t>
    </r>
    <r>
      <rPr>
        <i/>
        <sz val="9"/>
        <color theme="1"/>
        <rFont val="Times New Roman"/>
        <family val="1"/>
        <charset val="238"/>
      </rPr>
      <t xml:space="preserve">   </t>
    </r>
    <r>
      <rPr>
        <i/>
        <sz val="9"/>
        <color theme="1"/>
        <rFont val="Arial"/>
        <family val="2"/>
        <charset val="238"/>
      </rPr>
      <t>falošný (vyrobený falšovateľom)</t>
    </r>
  </si>
  <si>
    <r>
      <t>j.</t>
    </r>
    <r>
      <rPr>
        <i/>
        <sz val="9"/>
        <color theme="1"/>
        <rFont val="Times New Roman"/>
        <family val="1"/>
        <charset val="238"/>
      </rPr>
      <t xml:space="preserve">   </t>
    </r>
    <r>
      <rPr>
        <i/>
        <sz val="9"/>
        <color theme="1"/>
        <rFont val="Arial"/>
        <family val="2"/>
        <charset val="238"/>
      </rPr>
      <t>vymyslený/ klamlivý (nemá legálnu platnosť)</t>
    </r>
  </si>
  <si>
    <r>
      <t>k.</t>
    </r>
    <r>
      <rPr>
        <i/>
        <sz val="9"/>
        <color theme="1"/>
        <rFont val="Times New Roman"/>
        <family val="1"/>
        <charset val="238"/>
      </rPr>
      <t xml:space="preserve">   </t>
    </r>
    <r>
      <rPr>
        <i/>
        <sz val="9"/>
        <color theme="1"/>
        <rFont val="Arial"/>
        <family val="2"/>
        <charset val="238"/>
      </rPr>
      <t>pravý doklad zneužitý inou osobou (look a like/impostor)</t>
    </r>
  </si>
  <si>
    <r>
      <t>l.</t>
    </r>
    <r>
      <rPr>
        <i/>
        <sz val="9"/>
        <color theme="1"/>
        <rFont val="Times New Roman"/>
        <family val="1"/>
        <charset val="238"/>
      </rPr>
      <t xml:space="preserve">   </t>
    </r>
    <r>
      <rPr>
        <i/>
        <sz val="9"/>
        <color theme="1"/>
        <rFont val="Arial"/>
        <family val="2"/>
        <charset val="238"/>
      </rPr>
      <t>pravý doklad získaný podvodom (napr. vydaný neoprávnenej osobe, ktorá o sebe uviedla nepravdivé údaje alebo v dôsledku korupcie)</t>
    </r>
  </si>
  <si>
    <t>Poznámky:</t>
  </si>
  <si>
    <r>
      <rPr>
        <b/>
        <i/>
        <sz val="9"/>
        <color theme="1"/>
        <rFont val="Arial"/>
        <family val="2"/>
        <charset val="238"/>
      </rPr>
      <t>Útvarom, ktorý zistil</t>
    </r>
    <r>
      <rPr>
        <i/>
        <sz val="9"/>
        <color theme="1"/>
        <rFont val="Arial"/>
        <family val="2"/>
        <charset val="238"/>
      </rPr>
      <t xml:space="preserve"> sa rozumie útvar, ktorý vykonal prvotnú kontrolu cudzinca na území SR, zistil porušenie právnych noriem cudzincom a odovzdal ho vecne a miestne príslušnému útvaru ÚHCP P PZ k ďalšej realizácii, resp. porušenie zistil útvar iného/susedného štátu. </t>
    </r>
  </si>
  <si>
    <r>
      <rPr>
        <b/>
        <i/>
        <sz val="9"/>
        <color theme="1"/>
        <rFont val="Arial"/>
        <family val="2"/>
        <charset val="238"/>
      </rPr>
      <t>Iné útvary</t>
    </r>
    <r>
      <rPr>
        <i/>
        <sz val="9"/>
        <color theme="1"/>
        <rFont val="Arial"/>
        <family val="2"/>
        <charset val="238"/>
      </rPr>
      <t xml:space="preserve"> sú napr. Colný kriminálny úrad, poriadková polícia, železničná polícia, útvar iného štátu</t>
    </r>
  </si>
  <si>
    <t>NP podľa realizácie v pôsobnosti jednotlivých RHCP podľa miesta zistenia a predchádzajúceho vstupu na územie SR za obdobie I. polroka 2023</t>
  </si>
  <si>
    <t>Počet štátnych príslušníkov tretích krajín, ktorí vstúpili legálne na územie Schengenu a na území SR boli zistení na NP (tzv. overstayers) za obdobie I. polroka 2023</t>
  </si>
  <si>
    <t>NP podľa štátnej príslušnosti, pohlavia a veku za obdobie I. polroka 2023</t>
  </si>
  <si>
    <t>Spolu muži</t>
  </si>
  <si>
    <t>Spolu ženy</t>
  </si>
  <si>
    <t>NP podľa realizácie v pôsobnosti jednotlivých RHCP za obdobie I. polroka 2023</t>
  </si>
  <si>
    <t xml:space="preserve">Marec </t>
  </si>
  <si>
    <t xml:space="preserve">Apríl </t>
  </si>
  <si>
    <t xml:space="preserve">Jún </t>
  </si>
  <si>
    <t>Cieľová krajina</t>
  </si>
  <si>
    <t>Celkový súčet</t>
  </si>
  <si>
    <t>Maloletí</t>
  </si>
  <si>
    <t>Muži</t>
  </si>
  <si>
    <t>Neznáme</t>
  </si>
  <si>
    <t>Ženy</t>
  </si>
  <si>
    <t>Dospelí</t>
  </si>
  <si>
    <t>Cieľové krajiny uvádzané cudzincami evidovanými na STM v I. polroku 2023</t>
  </si>
  <si>
    <t>uhcp@minv.sk</t>
  </si>
  <si>
    <t>Telefón:</t>
  </si>
  <si>
    <t xml:space="preserve">Kontaky: </t>
  </si>
  <si>
    <t>+4219610 50770</t>
  </si>
  <si>
    <t>vo vnútrozemí:</t>
  </si>
  <si>
    <t>v členení na pozemnú hranicu a letiská (mimo-schengenské linky) - do tejto skupiny sú zaraďovaní cudzinci, ktorých neoprávnený pobyt na území SR bol zistený počas hraničnej kontroly na výstupe z územia SR,</t>
  </si>
  <si>
    <r>
      <rPr>
        <b/>
        <sz val="11"/>
        <color theme="1"/>
        <rFont val="Arial"/>
        <family val="2"/>
        <charset val="238"/>
      </rPr>
      <t xml:space="preserve">po nezistenom vstupe do SR </t>
    </r>
    <r>
      <rPr>
        <sz val="11"/>
        <color theme="1"/>
        <rFont val="Arial"/>
        <family val="2"/>
        <charset val="238"/>
      </rPr>
      <t>-</t>
    </r>
    <r>
      <rPr>
        <b/>
        <sz val="11"/>
        <color theme="1"/>
        <rFont val="Arial"/>
        <family val="2"/>
        <charset val="238"/>
      </rPr>
      <t xml:space="preserve"> </t>
    </r>
    <r>
      <rPr>
        <sz val="11"/>
        <color theme="1"/>
        <rFont val="Arial"/>
        <family val="2"/>
        <charset val="238"/>
      </rPr>
      <t>do tejto skupiny sú zaraďovaní cudzinci, ktorí boli zadržaní vo vnútrozemí z dôvodu neoprávneného pobytu na našom území, ale nebolo vierohodne preukázané, že ich vstup na územie SR bol buď legálny alebo nelegálny</t>
    </r>
  </si>
  <si>
    <r>
      <rPr>
        <b/>
        <sz val="11"/>
        <color theme="1"/>
        <rFont val="Arial"/>
        <family val="2"/>
        <charset val="238"/>
      </rPr>
      <t>po nelegálnom vstupe do SR</t>
    </r>
    <r>
      <rPr>
        <sz val="11"/>
        <color theme="1"/>
        <rFont val="Arial"/>
        <family val="2"/>
        <charset val="238"/>
      </rPr>
      <t>-</t>
    </r>
    <r>
      <rPr>
        <b/>
        <sz val="11"/>
        <color theme="1"/>
        <rFont val="Arial"/>
        <family val="2"/>
        <charset val="238"/>
      </rPr>
      <t xml:space="preserve"> </t>
    </r>
    <r>
      <rPr>
        <sz val="11"/>
        <color theme="1"/>
        <rFont val="Arial"/>
        <family val="2"/>
        <charset val="238"/>
      </rPr>
      <t xml:space="preserve">do tejto skupiny sú zaraďovaní cudzinci, ktorí boli zadržaní vo vnútrozemí z dôvodu neoprávneného pobytu na našom území, ktorých vstup na územie SR cez vonkajšiu alebo vnútornú hranicu bol nelegálny; veľkú časž tvorí tzv. </t>
    </r>
    <r>
      <rPr>
        <b/>
        <sz val="11"/>
        <color theme="1"/>
        <rFont val="Arial"/>
        <family val="2"/>
        <charset val="238"/>
      </rPr>
      <t xml:space="preserve">sekundárna tranzitná migrácia </t>
    </r>
    <r>
      <rPr>
        <sz val="11"/>
        <color theme="1"/>
        <rFont val="Arial"/>
        <family val="2"/>
        <charset val="238"/>
      </rPr>
      <t>(sekundárna migrácia štátnych príslušníkov tretích krajín v rámci územia Schengenu, vždy po nelegálnom vstupe na územie SR a takmer výhradne po predchádzajúcom nelegálnom vstupe do Schengenu s úmyslom našim územím tranzitovať v smere do cieľovej krajiny)</t>
    </r>
  </si>
  <si>
    <r>
      <rPr>
        <b/>
        <sz val="11"/>
        <color theme="1"/>
        <rFont val="Arial"/>
        <family val="2"/>
        <charset val="238"/>
      </rPr>
      <t xml:space="preserve">po legálnom vstupe do SR </t>
    </r>
    <r>
      <rPr>
        <sz val="11"/>
        <color theme="1"/>
        <rFont val="Arial"/>
        <family val="2"/>
        <charset val="238"/>
      </rPr>
      <t>-</t>
    </r>
    <r>
      <rPr>
        <b/>
        <sz val="11"/>
        <color theme="1"/>
        <rFont val="Arial"/>
        <family val="2"/>
        <charset val="238"/>
      </rPr>
      <t xml:space="preserve"> </t>
    </r>
    <r>
      <rPr>
        <sz val="11"/>
        <color theme="1"/>
        <rFont val="Arial"/>
        <family val="2"/>
        <charset val="238"/>
      </rPr>
      <t xml:space="preserve">do  tejto skupiny sú zaraďovaní cudzinci, ktorí boli zadržaní vo vnútrozemí z dôvodu neoprávneného pobytu na našom území, ktorí vstúpili na územie SR legálne, ale v čase zistenia sa nachádzali na našom území už neoprávnene (prekročenie doby stanovenej vo víze, v povolení na pobyt, vykonávanie nelegálnej práce apod.); veľkú časť tvoria </t>
    </r>
    <r>
      <rPr>
        <b/>
        <sz val="11"/>
        <color theme="1"/>
        <rFont val="Arial"/>
        <family val="2"/>
        <charset val="238"/>
      </rPr>
      <t xml:space="preserve">tzv. overstayers </t>
    </r>
    <r>
      <rPr>
        <sz val="11"/>
        <color theme="1"/>
        <rFont val="Arial"/>
        <family val="2"/>
        <charset val="238"/>
      </rPr>
      <t>(legálny, prípadne pseudolegálny vstup do Schengenu a následné neoprávnené zotrvanie na území SR)</t>
    </r>
  </si>
  <si>
    <r>
      <rPr>
        <b/>
        <u/>
        <sz val="11"/>
        <color theme="1"/>
        <rFont val="Arial"/>
        <family val="2"/>
        <charset val="238"/>
      </rPr>
      <t>na hraničnom priechode pri výstupe zo SR:</t>
    </r>
    <r>
      <rPr>
        <b/>
        <sz val="11"/>
        <color theme="1"/>
        <rFont val="Arial"/>
        <family val="2"/>
        <charset val="238"/>
      </rPr>
      <t xml:space="preserve"> </t>
    </r>
  </si>
  <si>
    <t>po vrátení z iného členského štátu:</t>
  </si>
  <si>
    <r>
      <t xml:space="preserve">do tejto skupiny sú zaraďovaní cudzinci, ktorí boli zadržaní mimo územia SR útvarom iného štátu a na územie SR boli vrátení na základe Dublinského nariadenia a neboli predtým zadržaní na neoprávnenom pobyte, na základe readmisných dohôd alebo inej dohody alebo dohovoru </t>
    </r>
    <r>
      <rPr>
        <vertAlign val="superscript"/>
        <sz val="11"/>
        <color theme="1"/>
        <rFont val="Arial"/>
        <family val="2"/>
        <charset val="238"/>
      </rPr>
      <t>1</t>
    </r>
  </si>
  <si>
    <r>
      <t xml:space="preserve">d) neoprávnený pobyt  </t>
    </r>
    <r>
      <rPr>
        <sz val="11"/>
        <color theme="1"/>
        <rFont val="Arial"/>
        <family val="2"/>
        <charset val="238"/>
      </rPr>
      <t>- v tejto kategórii sú zahrnuté všetky konania cudzincov, ktorí sa na území SR zdržiavajú v rozpore so zákonom, osobitným predpisom alebo medzinárodnou zmluvou, bez ohľadu na skutočnosť, či vstúpili alebo sa zdržiavali na území SR oprávnene alebo neoprávnene, alebo ak takáto skutočnosť bola zistená počas hraničnej kontroly na výstupe z územia  SR na vonkajšej hranici, okrem pokusu o NPŠH.</t>
    </r>
  </si>
  <si>
    <r>
      <t>i) nelegálna migrácia</t>
    </r>
    <r>
      <rPr>
        <sz val="11"/>
        <color theme="1"/>
        <rFont val="Arial"/>
        <family val="2"/>
        <charset val="238"/>
      </rPr>
      <t xml:space="preserve"> - zahŕňa neoprávnené prekročenie štátnej hranice a neoprávnený pobyt</t>
    </r>
  </si>
  <si>
    <t>Pre navigáciu na špecifický hárok je potrebné kliknúť na prepojenie v stĺpci "Hárok".</t>
  </si>
  <si>
    <t>Zrealizované asistované dobrovoľné návraty podľa krajiny návratu, organizácie poskytujúcej asistenciu a projektov za obdobie I. polroka 2023</t>
  </si>
  <si>
    <t xml:space="preserve">Poznámky: </t>
  </si>
  <si>
    <t xml:space="preserve">Štatistický prehľad legálnej a nelegálnej migrácie cudzincov na Slovensku </t>
  </si>
  <si>
    <r>
      <t>Poznámka:</t>
    </r>
    <r>
      <rPr>
        <i/>
        <sz val="9"/>
        <color theme="1"/>
        <rFont val="Arial"/>
        <family val="2"/>
        <charset val="238"/>
      </rPr>
      <t xml:space="preserve"> Udeleným pobytom sa rozumie pobyt, ktorý bol v sledovanom roku (od 1.1. do 30.6.) udelený, obnovený alebo predĺžený.</t>
    </r>
  </si>
  <si>
    <r>
      <rPr>
        <b/>
        <i/>
        <sz val="9"/>
        <color theme="1"/>
        <rFont val="Arial"/>
        <family val="2"/>
        <charset val="238"/>
      </rPr>
      <t>Útvarom, ktorý realizoval</t>
    </r>
    <r>
      <rPr>
        <i/>
        <sz val="9"/>
        <color theme="1"/>
        <rFont val="Arial"/>
        <family val="2"/>
        <charset val="238"/>
      </rPr>
      <t xml:space="preserve"> sa rozumie útvar PZ v pôsobnosti jedného z regionálnych riaditeľstiev  -RHCP ÚHCP P PZ, ktorý realizoval dané prípady nelegálnej migrácie.  </t>
    </r>
  </si>
  <si>
    <t>Mesiace</t>
  </si>
  <si>
    <t>Spolu počet kusov cigariet</t>
  </si>
  <si>
    <t xml:space="preserve">NP vo vnútrozemí - nelegálny vstup do SR - STM - mesačný vývoj a delenie podľa pohlavia a veku </t>
  </si>
  <si>
    <t>NP vo vnútrozemí - nelegálny vstup do SR - STM - cieľové krajiny uvádzané cudzincami evidovanými na STM</t>
  </si>
  <si>
    <t>Maloletí bez sprievodu zadržaní pri NPŠH a NP za obdobie I. polroka 2023</t>
  </si>
  <si>
    <t>Odopretie vstupu podľa hraničného priechodu štátnym príslušníkom tretích krajín na pozemnej hranici za I. polrok 2023</t>
  </si>
  <si>
    <t>NP podľa zistenia a realizácie v pôsobnosti jednotlivých RHCP a iných útvarov za I. polrok 2023</t>
  </si>
  <si>
    <r>
      <rPr>
        <b/>
        <sz val="11"/>
        <color theme="1"/>
        <rFont val="Arial"/>
        <family val="2"/>
        <charset val="238"/>
      </rPr>
      <t>IS MIGRA</t>
    </r>
    <r>
      <rPr>
        <sz val="11"/>
        <color theme="1"/>
        <rFont val="Arial"/>
        <family val="2"/>
        <charset val="238"/>
      </rPr>
      <t xml:space="preserve"> - Informačný systém Migrácia a medzinárodná ochrana</t>
    </r>
  </si>
  <si>
    <t>žiadosti o azyl pri NPŠH</t>
  </si>
  <si>
    <t>žiadosti o azyl pri NP</t>
  </si>
  <si>
    <t xml:space="preserve">Počet podaných vyhlásení k žiadosti o azyl z počtu zadržaných nelegálnych migrantov za I. polrok 2023 pri NPŠH a  NP podľa štátnej príslušnosti </t>
  </si>
  <si>
    <t>Počet podaných vyhlásení k žiadosti o azyl za obdobie I. polroka 2023</t>
  </si>
  <si>
    <t>Počet podaných vyhlásení k žiadosti o azyl z počtu zadržaných nelegálnych migrantov za obdobie I. polroka 2023 pri NPŠH a  NP</t>
  </si>
  <si>
    <t>* okrem pasov, v ktorých nebola vykonaná žiadna iná zmena, len obsahujú iné falošné, pozmenené alebo neoprávnene získané doklady alebo priechodové pečiatky</t>
  </si>
  <si>
    <t>priechodové pečiatky</t>
  </si>
  <si>
    <t>vnútrozemie</t>
  </si>
  <si>
    <r>
      <t>x.</t>
    </r>
    <r>
      <rPr>
        <i/>
        <sz val="9"/>
        <color theme="1"/>
        <rFont val="Times New Roman"/>
        <family val="1"/>
        <charset val="238"/>
      </rPr>
      <t>   </t>
    </r>
    <r>
      <rPr>
        <i/>
        <sz val="9"/>
        <color theme="1"/>
        <rFont val="Arial"/>
        <family val="2"/>
        <charset val="238"/>
      </rPr>
      <t>pravý doklad obsahujúci iné falošné, pozmenené alebo neoprávnene získané doklady alebo priechodové pečiatky (podľa rozkazu riaditeľa ÚHCP P PZ č.42/2013 považovaný za pozmenený)</t>
    </r>
  </si>
  <si>
    <t>*** typ falšovania s označením „x“ - pravý doklad obsahujúci iné falošné/ pozmenené doklady alebo falošné/pozmenené/ neoprávnene získané priechodové pečiatky alebo podvodne získané víza (podľa rozkazu riaditeľa ÚHCP P PZ č. 42/2013 považovaný za pozmenený)</t>
  </si>
  <si>
    <r>
      <rPr>
        <b/>
        <i/>
        <sz val="9"/>
        <color theme="1"/>
        <rFont val="Arial"/>
        <family val="2"/>
        <charset val="238"/>
      </rPr>
      <t xml:space="preserve">VP </t>
    </r>
    <r>
      <rPr>
        <i/>
        <sz val="9"/>
        <color theme="1"/>
        <rFont val="Arial"/>
        <family val="2"/>
        <charset val="238"/>
      </rPr>
      <t>–  vodičský preukaz</t>
    </r>
  </si>
  <si>
    <r>
      <t>MD</t>
    </r>
    <r>
      <rPr>
        <i/>
        <sz val="9"/>
        <color theme="1"/>
        <rFont val="Arial"/>
        <family val="2"/>
        <charset val="238"/>
      </rPr>
      <t xml:space="preserve"> – matričný doklad</t>
    </r>
  </si>
  <si>
    <r>
      <t>RT</t>
    </r>
    <r>
      <rPr>
        <i/>
        <sz val="9"/>
        <color theme="1"/>
        <rFont val="Arial"/>
        <family val="2"/>
        <charset val="238"/>
      </rPr>
      <t xml:space="preserve"> – register trestov</t>
    </r>
  </si>
  <si>
    <r>
      <t>DoV</t>
    </r>
    <r>
      <rPr>
        <i/>
        <sz val="9"/>
        <color theme="1"/>
        <rFont val="Arial"/>
        <family val="2"/>
        <charset val="238"/>
      </rPr>
      <t xml:space="preserve"> – doklad o vzdelaní</t>
    </r>
  </si>
  <si>
    <r>
      <t>IPD</t>
    </r>
    <r>
      <rPr>
        <i/>
        <sz val="9"/>
        <color theme="1"/>
        <rFont val="Arial"/>
        <family val="2"/>
        <charset val="238"/>
      </rPr>
      <t xml:space="preserve"> – iný podporný doklad</t>
    </r>
  </si>
  <si>
    <r>
      <t xml:space="preserve">ICD </t>
    </r>
    <r>
      <rPr>
        <i/>
        <sz val="9"/>
        <color theme="1"/>
        <rFont val="Arial"/>
        <family val="2"/>
        <charset val="238"/>
      </rPr>
      <t>– iný cestovný doklad</t>
    </r>
  </si>
  <si>
    <t>neoprávnene získané</t>
  </si>
  <si>
    <t>* počas náhodnej kontroly</t>
  </si>
  <si>
    <t xml:space="preserve">Štatistický prehľad legálnej a nelegálnej migrácie cudzincov na Slovensku  </t>
  </si>
  <si>
    <t>Nemeco</t>
  </si>
  <si>
    <r>
      <t xml:space="preserve">Počet umiestnených cudzincov: </t>
    </r>
    <r>
      <rPr>
        <i/>
        <sz val="9"/>
        <rFont val="Arial"/>
        <family val="2"/>
        <charset val="238"/>
      </rPr>
      <t xml:space="preserve">jedna osoba zarátaná iba raz </t>
    </r>
  </si>
  <si>
    <r>
      <t xml:space="preserve">Počet prepustených cudzincov: </t>
    </r>
    <r>
      <rPr>
        <i/>
        <sz val="9"/>
        <color theme="1"/>
        <rFont val="Arial"/>
        <family val="2"/>
        <charset val="238"/>
      </rPr>
      <t>počet prepustených cudzincov z dôvodov uvedených v § 90 ods. 2, písm. b) zákona o pobyte cudzincov (osoba zarátaná iba raz)</t>
    </r>
  </si>
  <si>
    <t>Kosovo (podľa rezolúcie Bezpečnostnej rady Organizácie Spojených národov 1244/99)</t>
  </si>
  <si>
    <t>Taiwan</t>
  </si>
  <si>
    <t>Omán</t>
  </si>
  <si>
    <t>Bjután</t>
  </si>
  <si>
    <t>Komora</t>
  </si>
  <si>
    <t>Moldavská republika</t>
  </si>
  <si>
    <t>Mjanmarsko</t>
  </si>
  <si>
    <t>Čad</t>
  </si>
  <si>
    <t>Dominica</t>
  </si>
  <si>
    <t>Bez štátnej prísl. (Konv. 1954)</t>
  </si>
  <si>
    <t>Nešpecifikované</t>
  </si>
  <si>
    <t>Eswatini</t>
  </si>
  <si>
    <t>Žiadosti o udelenie víz a udelené víza podľa typu víz na Zastupiteľských úradoch SR podľa štátnej príslušnosti</t>
  </si>
  <si>
    <t>NP_6.3_PRISLUSNOST_VEK</t>
  </si>
  <si>
    <t>NP_6.4_OVERSTAYERS</t>
  </si>
  <si>
    <t>NP_6.5_STM</t>
  </si>
  <si>
    <t>NP_6.6_STM_VYVOJ_VEK</t>
  </si>
  <si>
    <t>NP_6.7_STM_CIELOVE</t>
  </si>
  <si>
    <t>NP_6.8_REALIZOVAL_RHCP</t>
  </si>
  <si>
    <t>NP_6.10_UTVARY</t>
  </si>
  <si>
    <t>NP_6.11_UTVARY_RHCP BA</t>
  </si>
  <si>
    <t>NP_6.12_UTVARY_RHCP BB</t>
  </si>
  <si>
    <t>NP_6.13_UTVARY_RHCP PO</t>
  </si>
  <si>
    <t>NP_6.14_UTVARY_RHCP SO</t>
  </si>
  <si>
    <t>NP_6.9_REALIZOVAL_RHCP_PRISLU</t>
  </si>
  <si>
    <t>NP vo vnútrozemí - nelegálny vstup do SR - STM podľa štátnej príslušnosti príslušnosti</t>
  </si>
  <si>
    <t>NP podľa realizácie v pôsobnosti jednotlivých RHCP a podľa štátnej príslušnosti cudzincov</t>
  </si>
  <si>
    <t>NP podľa zistenia a realizácie jednotlivých útvarov v pôsobnosti RHCP a iných útvarov</t>
  </si>
  <si>
    <t>14/5</t>
  </si>
  <si>
    <t>24/10</t>
  </si>
  <si>
    <t>I. POLROK 2024</t>
  </si>
  <si>
    <t>I. polrok 2023 a 2024</t>
  </si>
  <si>
    <t>I. polrok 2024</t>
  </si>
  <si>
    <t>k 30.06.2023/2024</t>
  </si>
  <si>
    <t>Prehľad o počte osôb a dopravných prostriedkov, ktoré legálne prekročili vonkajšiu hranicu, podľa smeru pohybu za obdobie I. polroka rokov: 2023 a 2024</t>
  </si>
  <si>
    <t>Prehľad o počte osôb a dopravných prostriedkov, ktoré legálne prekročili  vonkajšiu hranicu, podľa jednotlivých hraničných priechodov za obdobie I. polroka rokov: 2023 a 2024</t>
  </si>
  <si>
    <t>Počet platných pobytov pre cudzincov k 30. 06. 2023 a k 30. 06. 2024</t>
  </si>
  <si>
    <t>k 30. 06. 2024</t>
  </si>
  <si>
    <t xml:space="preserve">Počet platných pobytov pre štátnych príslušníkov tretích krajín k 30. 06. 2023 a k 30. 06. 2024 podľa druhu pobytu </t>
  </si>
  <si>
    <t>Počet platných pobytov pre štátnych príslušníkov tretích krajín k 30. 06. 2023</t>
  </si>
  <si>
    <t>Počet platných pobytov pre štátnych príslušníkov tretích krajín k 30. 06. 2024</t>
  </si>
  <si>
    <t xml:space="preserve">Počet platných pobytov pre štátnych príslušníkov tretích krajín k 30. 06. 2023 a k 30. 06. 2024 podľa krajov a druhu pobytu </t>
  </si>
  <si>
    <t>Počet platných pobytov pre občanov EÚ k 30. 06. 2024</t>
  </si>
  <si>
    <t>Počet platných pobytov pre štátnych príslušníkov tretích krajín podľa jednotlivých účelov pobytu k 30. 06. 2023 a k 30. 06. 2024</t>
  </si>
  <si>
    <r>
      <t xml:space="preserve">k 30. 06. </t>
    </r>
    <r>
      <rPr>
        <b/>
        <sz val="10"/>
        <color rgb="FF000000"/>
        <rFont val="Arial"/>
        <family val="2"/>
        <charset val="238"/>
      </rPr>
      <t>2024</t>
    </r>
  </si>
  <si>
    <t>Počet pobytov udelených štátnym príslušníkom tretích krajín v I. polroku 2023</t>
  </si>
  <si>
    <t>Počet pobytov udelených štátnym príslušníkom tretích krajín v I. polroku 2024</t>
  </si>
  <si>
    <t>Počet pobytov udelených cudzincom v I. polroku 2023 a v I. polroku 2024</t>
  </si>
  <si>
    <t xml:space="preserve">Počet pobytov udelených štátnym príslušníkom tretích krajín v I. polroku 2023 a v I. polroku 2024 podľa druhu pobytu </t>
  </si>
  <si>
    <t>Počet pobytov udelených štátnym príslušníkom tretích krajín podľa účelu v I. polroku 2023 a I. polroku 2024</t>
  </si>
  <si>
    <r>
      <t>Žiadosti o udelenie víz a udelené víza podľa typu víz na Zastupiteľských úradoch SR</t>
    </r>
    <r>
      <rPr>
        <sz val="11"/>
        <color theme="1"/>
        <rFont val="Arial"/>
        <family val="2"/>
        <charset val="238"/>
      </rPr>
      <t xml:space="preserve"> </t>
    </r>
    <r>
      <rPr>
        <b/>
        <sz val="11"/>
        <color theme="1"/>
        <rFont val="Arial"/>
        <family val="2"/>
        <charset val="238"/>
      </rPr>
      <t>podľa štátnej príslušnosti</t>
    </r>
    <r>
      <rPr>
        <sz val="11"/>
        <color theme="1"/>
        <rFont val="Arial"/>
        <family val="2"/>
        <charset val="238"/>
      </rPr>
      <t xml:space="preserve"> </t>
    </r>
    <r>
      <rPr>
        <b/>
        <sz val="11"/>
        <color theme="1"/>
        <rFont val="Arial"/>
        <family val="2"/>
        <charset val="238"/>
      </rPr>
      <t xml:space="preserve">za obdobie </t>
    </r>
    <r>
      <rPr>
        <b/>
        <u/>
        <sz val="11"/>
        <color theme="1"/>
        <rFont val="Arial"/>
        <family val="2"/>
        <charset val="238"/>
      </rPr>
      <t>I. polroka 2023</t>
    </r>
  </si>
  <si>
    <r>
      <t>Žiadosti o udelenie víz a udelené víza podľa typu víz na Zastupiteľských úradoch SR</t>
    </r>
    <r>
      <rPr>
        <sz val="11"/>
        <color theme="1"/>
        <rFont val="Arial"/>
        <family val="2"/>
        <charset val="238"/>
      </rPr>
      <t xml:space="preserve"> </t>
    </r>
    <r>
      <rPr>
        <b/>
        <sz val="11"/>
        <color theme="1"/>
        <rFont val="Arial"/>
        <family val="2"/>
        <charset val="238"/>
      </rPr>
      <t>podľa štátnej príslušnosti</t>
    </r>
    <r>
      <rPr>
        <sz val="11"/>
        <color theme="1"/>
        <rFont val="Arial"/>
        <family val="2"/>
        <charset val="238"/>
      </rPr>
      <t xml:space="preserve"> </t>
    </r>
    <r>
      <rPr>
        <b/>
        <sz val="11"/>
        <color theme="1"/>
        <rFont val="Arial"/>
        <family val="2"/>
        <charset val="238"/>
      </rPr>
      <t xml:space="preserve">za obdobie </t>
    </r>
    <r>
      <rPr>
        <b/>
        <u/>
        <sz val="11"/>
        <color theme="1"/>
        <rFont val="Arial"/>
        <family val="2"/>
        <charset val="238"/>
      </rPr>
      <t>I. polroka 2024</t>
    </r>
    <r>
      <rPr>
        <b/>
        <sz val="11"/>
        <color theme="1"/>
        <rFont val="Arial"/>
        <family val="2"/>
        <charset val="238"/>
      </rPr>
      <t xml:space="preserve"> </t>
    </r>
  </si>
  <si>
    <t>Počet udelených národných víz na oddelení centrálneho vízového orgánu OCP ÚHCP P PZ za obdobie I. polroka 2023 a 2024</t>
  </si>
  <si>
    <t>Počet udelených národných víz (typ D) na oddeleniach cudzineckej polície PZ za obdobie I. polroka 2024</t>
  </si>
  <si>
    <r>
      <t>Bezpečnostné previerky k žiadostiam o udelenie víza zaslané z MZVaEZ SR</t>
    </r>
    <r>
      <rPr>
        <sz val="11"/>
        <color theme="1"/>
        <rFont val="Arial"/>
        <family val="2"/>
        <charset val="238"/>
      </rPr>
      <t xml:space="preserve"> </t>
    </r>
    <r>
      <rPr>
        <b/>
        <sz val="11"/>
        <color theme="1"/>
        <rFont val="Arial"/>
        <family val="2"/>
        <charset val="238"/>
      </rPr>
      <t>za obdobie I. polroka rokov: 2023 a 2024</t>
    </r>
  </si>
  <si>
    <t>Bezpečnostné previerky k žiadostiam o udelenie víza zaslané zo zastupiteľských úradov členských štátov EÚ za obdobie I. polroka rokov: 2023 a 2024</t>
  </si>
  <si>
    <t>Nesúhlasné stanovisko oddelenia centrálneho vízového orgánu k žiadosti o udelenie víza na základe zaradenia v Schengenskom informačnom systéme z dôvodu odopretia vstupu podľa štátnej príslušnosti za obdobie I. polroka 2024</t>
  </si>
  <si>
    <t>Počet vykonaných bezpečnostných previerok k pozvaniam pre oddelenia cudzineckej polície PZ za obdobie I. polroka rokov: 2023 a 2024</t>
  </si>
  <si>
    <t>Počet vykonaných bezpečnostných previerok k pozvaniam pre oddelenia cudzineckej polície PZ podľa štátnej príslušnosti za obdobie I. polroka 2024 - TOP 10</t>
  </si>
  <si>
    <t>Prehľad o nelegálnej migrácii na území SR za obdobie I. polroka rokov: 2023 a 2024</t>
  </si>
  <si>
    <t>Prehľad o nelegálnej migrácii na území SR podľa zistenia a realizácie v pôsobnosti jednotlivých RHCP a iných útvarov za obdobie I. polroka 2024</t>
  </si>
  <si>
    <t>Nelegálna migrácia na území SR podľa štátnej príslušnosti za obdobie  I. polroka 2024</t>
  </si>
  <si>
    <t>Kuba+J27:P48</t>
  </si>
  <si>
    <t>NPŠH podľa miesta a smeru prekročenia za obdobie I. polroka 2024</t>
  </si>
  <si>
    <t>NPŠH podľa miesta a spôsobu prekročenia za obdobie I. polroka 2023 a 2024</t>
  </si>
  <si>
    <t>NPŠH na pozemnej hranici mimo HP podľa realizácie jednotlivými útvarmi za obdobie I. polroka 2024</t>
  </si>
  <si>
    <t>NPŠH cez HP podľa jednotlivých OHK PZ  za obdobie I. polroka 2023</t>
  </si>
  <si>
    <t>NPŠH cez HP podľa jednotlivých útvarov  za obdobie I. polroka 2024</t>
  </si>
  <si>
    <t>Prehľad o NPŠH  podľa realizácie jednotlivými útvarmi za obdobie I. polroka rokov: 2023 a 2024</t>
  </si>
  <si>
    <t>NPŠH podľa štátnej príslušnosti, pohlavia a veku za obdobie I. polroka 2024</t>
  </si>
  <si>
    <t>NP podľa štátnej príslušnosti, miesta zistenia a predchádzajúceho vstupu do SR za obdobie I. polroka 2024</t>
  </si>
  <si>
    <t>NP vo vnútrozemí podľa úsekov štátnej hranice, cez ktoré cudzinci nelegálne vstupovali do SR za obdobie I. polroka rokov: 2023 a 2024</t>
  </si>
  <si>
    <t>NP vo vnútrozemí podľa úsekov štátnej hranice, cez ktoré cudzinci nelegálne vstupovali do SR za obdobie I. polroka 2023</t>
  </si>
  <si>
    <t>NP vo vnútrozemí podľa úsekov štátnej hranice, cez ktoré cudzinci nelegálne vstupovali do SR za obdobie I. polroka 2024</t>
  </si>
  <si>
    <t>NP podľa štátnej príslušnosti, pohlavia a veku za obdobie I. polroka 2024</t>
  </si>
  <si>
    <t>Počet štátnych príslušníkov tretích krajín, ktorí vstúpili legálne na územie Schengenu a na území SR boli zistení na NP (tzv. overstayers) za obdobie I. polroka 2024</t>
  </si>
  <si>
    <t>NP vo vnútrozemí - nelegálny vstup do SR - sekundárna tranzitná migrácia zo západobalkánskej trasy za obdobie I. polroka 2023</t>
  </si>
  <si>
    <t>NP vo vnútrozemí - nelegálny vstup do SR - sekundárna tranzitná migrácia zo západobalkánskej trasy za obdobie I. polroka 2024</t>
  </si>
  <si>
    <t xml:space="preserve">Rozdelenie cudzincov evidovaných na STM v I. polroku 2024 podľa štátnej príslušnosti a vekovej kategórie </t>
  </si>
  <si>
    <t>Cieľové krajiny uvádzané cudzincami evidovanými na STM v I. polroku 2024</t>
  </si>
  <si>
    <t>NP podľa realizácie v pôsobnosti jednotlivých RHCP podľa miesta zistenia a predchádzajúceho vstupu na územie SR za obdobie I. polroka 2024</t>
  </si>
  <si>
    <t>NP podľa realizácie v pôsobnosti jednotlivých RHCP za obdobie I. polroka 2024</t>
  </si>
  <si>
    <t>NP podľa zistenia a realizácie v pôsobnosti jednotlivých RHCP a iných útvarov za I. polrok 2024</t>
  </si>
  <si>
    <t>NP podľa realizácie jednotlivými útvarmi v pôsobnosti RHCP Bratislava za obdobie I. polroka 2024</t>
  </si>
  <si>
    <t>NP podľa realizácie jednotlivými útvarmi v pôsobnosti RHCP Banská Bystrica za obdobie I. polroka 2024</t>
  </si>
  <si>
    <t>NP podľa realizácie jednotlivými útvarmi v pôsobnosti RHCP Prešov za obdobie I. polrok 2024</t>
  </si>
  <si>
    <t>NP podľa realizácie jednotlivými útvarmi v pôsobnosti RHCP Sobrance za obdobie I. polroka 2024</t>
  </si>
  <si>
    <t>Maloletí bez sprievodu zadržaní pri NPŠH a NP za obdobie I. polroka 2024</t>
  </si>
  <si>
    <t>Počet podaných vyhlásení k žiadosti o azyl za obdobie I. polroka 2024</t>
  </si>
  <si>
    <t xml:space="preserve">Počet podaných vyhlásení k žiadosti o azyl z počtu zadržaných nelegálnych migrantov za I. polrok 2024 pri NPŠH a  NP podľa štátnej príslušnosti </t>
  </si>
  <si>
    <t>Počet podaných vyhlásení k žiadosti o azyl z počtu zadržaných nelegálnych migrantov za obdobie I. polroka 2024 pri NPŠH a  NP</t>
  </si>
  <si>
    <t>Počet zistených osôb, dokladov a priechodových pečiatok podľa miesta zistenia za obdobie I. polrok rokov: 2023 a 2024</t>
  </si>
  <si>
    <t>Počet zistených osôb, dokladov a priechodových pečiatok na území SR podľa RHCP a ÚPZC za obdobie I. polrok rokov: 2023 a 2024</t>
  </si>
  <si>
    <t>Počet dokladov a priechodových pečiatok podľa miesta zistenia za obdobie I. polrok rokov: 2023 a 2024</t>
  </si>
  <si>
    <r>
      <t>Cestovné doklady (pasy, identifikačné karty, iné CD) podľa typu falšovania zistené na území SR</t>
    </r>
    <r>
      <rPr>
        <b/>
        <sz val="10"/>
        <color theme="1"/>
        <rFont val="Arial"/>
        <family val="2"/>
        <charset val="238"/>
      </rPr>
      <t xml:space="preserve"> </t>
    </r>
    <r>
      <rPr>
        <b/>
        <sz val="11"/>
        <color theme="1"/>
        <rFont val="Arial"/>
        <family val="2"/>
        <charset val="238"/>
      </rPr>
      <t>za obdobie I. polrok rokov: 2023 a 2024</t>
    </r>
  </si>
  <si>
    <t>Doklady a priechodové pečiatky podľa miesta zistenia, štátnej príslušnosti osoby a štátu pôvodu dokladu za obdobie I. polrok 2024</t>
  </si>
  <si>
    <t>Falošné, pozmenené a neoprávnene získané priechodové pečiatky za obdobie I. polrok rokov: 2023 a 2024</t>
  </si>
  <si>
    <t>Odopretie vstupu na vonkajšej hranici podľa dôvodov odopretia vstupu za obdobie I. poroka rokov 2023 a 2024</t>
  </si>
  <si>
    <t>Odopretie vstupu za obdobie I. polroka 2024</t>
  </si>
  <si>
    <t>Odopretie vstupu podľa hraničného priechodu štátnym príslušníkom tretích krajín na pozemnej hranici za I. polrok 2024</t>
  </si>
  <si>
    <t>Odopretie vstupu podľa hraničného priechodu štátnym príslušníkom tretích krajín na letiskách za obdobie I. polroka 2024</t>
  </si>
  <si>
    <t>Realizované prípady prevádzačstva a obchodovania s ľuďmi za  obdobie I. polroka rokov: 2023 a 2024</t>
  </si>
  <si>
    <t>Nelegálna migrácia formou prevádzačstva a obchodovania s ľuďmi podľa trestných činov za obdobie I. polroka 2024</t>
  </si>
  <si>
    <t>Realizované prípady prevádzačstva podľa miesta za obdobie I. polroka 2024  (§ 355, 356)</t>
  </si>
  <si>
    <t xml:space="preserve">Štátna príslušnosť prevádzačov a nelegálnych migrantov za  obdobie I. polroka 2024 - prevádzačstvo </t>
  </si>
  <si>
    <t>Štátna príslušnosť páchateľov a obetí za obdobie I. polroka 2024 – obchodovanie s ľuďmi</t>
  </si>
  <si>
    <t>Odovzdaní a prijatí cudzinci podľa readmisných dohôd za obdobie I. polroka rokov: 2023 a 2024</t>
  </si>
  <si>
    <t>Odovzdané osoby z územia SR podľa readmisných dohôd týkajúcich sa nelegálnej migrácie za obdobie I. polroka 2024</t>
  </si>
  <si>
    <t>Prijaté osoby na územie SR podľa readmisných dohôd týkajúcich sa nelegálnej migrácie za obdobie I. polroka 2024</t>
  </si>
  <si>
    <t>Zrealizované asistované dobrovoľné návraty podľa krajiny návratu, organizácie poskytujúcej asistenciu a projektov za obdobie I. polroka 2024</t>
  </si>
  <si>
    <t>IOM</t>
  </si>
  <si>
    <t xml:space="preserve">IOM </t>
  </si>
  <si>
    <t>Uskutočnené transfery podľa Nariadenia Európskeho parlamentu a Rady (EÚ) č.604/2013 (Dublinské nariadenie) za obdobie I. polroka rokov: 2023 a 2024</t>
  </si>
  <si>
    <t>Prijaté osoby na územie SR z jednotlivých krajín v členení podľa štátnej príslušnosti podľa Dublinského nariadenia za obdobie I. polroka 2024</t>
  </si>
  <si>
    <t>Odovzdané osoby z územia SR do jednotlivých krajín v členení podľa štátnej príslušnosti podľa Dublinského nariadenia za obdobie I. polroka 2024</t>
  </si>
  <si>
    <t>Počet cudzincov, ktorí boli umiestnení do ÚPZC Medveďov a do ÚPZC Sečovce podľa štátnej príslušnosti v priebehu I. polroka 2024</t>
  </si>
  <si>
    <t>Počet cudzincov, ktorí boli prepustení z ÚPZC Medveďov a z ÚPZC Sečovce podľa štátnej príslušnosti za obdobie I. polroka 2024</t>
  </si>
  <si>
    <t>Vydané rozhodnutia o vyhostení za obdobie I. polroka 2024</t>
  </si>
  <si>
    <t>Vykonané vyhostenia z územia SR za obdobie I. polroka 2024</t>
  </si>
  <si>
    <t>Vykonané vyhostenia z územia SR podľa krajiny návratu za obdobie I. polroka rokov: 2023 a 2024</t>
  </si>
  <si>
    <t>Vykonané vyhostenia z územia SR z nelegálnej migrácie do tretej krajiny podľa typu a spôsobu návratu za obdobie I. polroka 2024</t>
  </si>
  <si>
    <t>Vykonané vyhostenia z územia SR z nelegálnej migrácie do členského štátu podľa spôsobu návratu za obdobie I. polroka 2024</t>
  </si>
  <si>
    <t>Prehľad o počte zadržaných kusov cigariet na vonkajšej hranici za obdobie jednotlivých mesiacov I. polroka 2024</t>
  </si>
  <si>
    <t>Zadržané cigarety v pôsobnosti RHCP Sobrance v členení podľa miesta zadržania za obdobie I. poroka 2024</t>
  </si>
  <si>
    <t>Prehľad o počte realizovaných osôb, dopravných prostriedkov a vecí na základe pátrania a blokovania za obdobie I. polroka 2024</t>
  </si>
  <si>
    <t>u osôb</t>
  </si>
  <si>
    <t>tabak</t>
  </si>
  <si>
    <t>Zadržané cigarety v členení podľa jednotlivých útvarov v pôsobnosti RHCP Sobrance a mietsa zadržania za obdobie I. polroka 2024</t>
  </si>
  <si>
    <t>Guinejsko-bissauská republika</t>
  </si>
  <si>
    <t>Tadžická republika</t>
  </si>
  <si>
    <t>Eritreja</t>
  </si>
  <si>
    <t>Kóreja</t>
  </si>
  <si>
    <t>Peruán</t>
  </si>
  <si>
    <t>Spojené štáty americké, USA</t>
  </si>
  <si>
    <r>
      <t>NP vo vnútrozemí - sekundárna tranzitná migrácia</t>
    </r>
    <r>
      <rPr>
        <b/>
        <sz val="11"/>
        <color theme="1"/>
        <rFont val="Arial"/>
        <family val="2"/>
        <charset val="238"/>
      </rPr>
      <t xml:space="preserve"> - mesačný vývoj v I. polroku 2023 a 2024</t>
    </r>
  </si>
  <si>
    <t xml:space="preserve">Osoby </t>
  </si>
  <si>
    <t>(príp. prípady bez osoby*)</t>
  </si>
  <si>
    <t>fal./ pozm.</t>
  </si>
  <si>
    <t>Francúsko</t>
  </si>
  <si>
    <t>USA</t>
  </si>
  <si>
    <t>Anglicko</t>
  </si>
  <si>
    <r>
      <t>     ostatné</t>
    </r>
    <r>
      <rPr>
        <b/>
        <sz val="9"/>
        <color rgb="FF000000"/>
        <rFont val="Arial Narrow"/>
        <family val="2"/>
        <charset val="238"/>
      </rPr>
      <t>****</t>
    </r>
  </si>
  <si>
    <r>
      <t>pravý (x)</t>
    </r>
    <r>
      <rPr>
        <b/>
        <sz val="9"/>
        <color rgb="FF000000"/>
        <rFont val="Arial Narrow"/>
        <family val="2"/>
        <charset val="238"/>
      </rPr>
      <t>***</t>
    </r>
    <r>
      <rPr>
        <b/>
        <sz val="10.5"/>
        <color rgb="FF000000"/>
        <rFont val="Arial Narrow"/>
        <family val="2"/>
        <charset val="238"/>
      </rPr>
      <t xml:space="preserve"> </t>
    </r>
  </si>
  <si>
    <t>Komory</t>
  </si>
  <si>
    <t>Azerbajdžán</t>
  </si>
  <si>
    <t>Kórea</t>
  </si>
  <si>
    <t>Spoločná návratová operácia</t>
  </si>
  <si>
    <t>cez iný členský štát</t>
  </si>
  <si>
    <r>
      <t xml:space="preserve">Dobrovoľným odchodom do tretej krajiny sa rozumie: </t>
    </r>
    <r>
      <rPr>
        <i/>
        <sz val="9"/>
        <color theme="1"/>
        <rFont val="Arial"/>
        <family val="2"/>
        <charset val="238"/>
      </rPr>
      <t>a) dobrovoľné splnenie povinnosti vycestovať z územia SR v lehote stanovenej na tento účel vo vydanom rozhodnutí o AV z dôvodu zistenia neoprávneného pobytu vo vnútrozemí (splnenie povinnosti bolo zaznamenané na hraničnom priechode na vonkajšej hranici (vrátane zaznamenania odchodu iným členským štátom cez SIS-RECAS na vonkajšej hranici) alebo b) opustenie územia SR pri zistení neoprávneného pobytu na hraničnom priechode pri výstupe cudzinca v smere zo SR, za ktoré bolo cudzincovi vydané rozhodnutie o AV.</t>
    </r>
  </si>
  <si>
    <t>nákladný vlak s vlastným cestovným dokladom</t>
  </si>
  <si>
    <t>žiadateľ o azyl na hraničnom priechode pri vsupe na územie SR s vlastným cestovným dokladom</t>
  </si>
  <si>
    <t>je osobou, na ktorú bolo vydané upozornenie na účely odopretia vstupu SIS</t>
  </si>
  <si>
    <t>žiadateľ o azyl na hraničnom priechode pri vsupe na územie SR bez cestovného dokladu</t>
  </si>
  <si>
    <t>Ruská federácia</t>
  </si>
  <si>
    <t xml:space="preserve">Libanon </t>
  </si>
  <si>
    <t>TOP20 spolu</t>
  </si>
  <si>
    <t>Ostatné spolu</t>
  </si>
  <si>
    <t>Pobrežia Slonoviny</t>
  </si>
  <si>
    <t>Gabon</t>
  </si>
  <si>
    <t>3 relokácia</t>
  </si>
  <si>
    <t>1 inter. VŠ</t>
  </si>
  <si>
    <t>Banská Bystrica</t>
  </si>
  <si>
    <t>Prešov</t>
  </si>
  <si>
    <t>Michalovce</t>
  </si>
  <si>
    <t>Trenčín</t>
  </si>
  <si>
    <t>Dunajská Streda</t>
  </si>
  <si>
    <t xml:space="preserve">Alžírsko </t>
  </si>
  <si>
    <t xml:space="preserve">Palestína </t>
  </si>
  <si>
    <t>Bangladéž</t>
  </si>
  <si>
    <t>Libyia</t>
  </si>
  <si>
    <t xml:space="preserve">Kazachstan </t>
  </si>
  <si>
    <t>Ruská federatívna republika</t>
  </si>
  <si>
    <t>Čínska ľudová republika</t>
  </si>
  <si>
    <t>Komorský štát</t>
  </si>
  <si>
    <t>Bosna Hercegovina</t>
  </si>
  <si>
    <t>Kamerún</t>
  </si>
  <si>
    <t>32/23</t>
  </si>
  <si>
    <t>64/40</t>
  </si>
  <si>
    <t>90/49</t>
  </si>
  <si>
    <t>23/18</t>
  </si>
  <si>
    <t>41/29</t>
  </si>
  <si>
    <t>23/11</t>
  </si>
  <si>
    <t>90/19</t>
  </si>
  <si>
    <t>Nelegálni migranti/obete</t>
  </si>
  <si>
    <r>
      <t xml:space="preserve">Prevádzačstvo § 355 TZ </t>
    </r>
    <r>
      <rPr>
        <sz val="10"/>
        <color theme="1"/>
        <rFont val="Arial"/>
        <family val="2"/>
        <charset val="238"/>
      </rPr>
      <t xml:space="preserve">organizovaná skupina </t>
    </r>
  </si>
  <si>
    <r>
      <t xml:space="preserve">Prevádzačstvo  § 356 TZ   zotrvanie na území SR, EÚ (pobyty) </t>
    </r>
    <r>
      <rPr>
        <sz val="10"/>
        <color theme="1"/>
        <rFont val="Arial"/>
        <family val="2"/>
        <charset val="238"/>
      </rPr>
      <t>organizovaná skupina</t>
    </r>
  </si>
  <si>
    <r>
      <t xml:space="preserve">Prevádzačstvo § 356 TZ nelegálna práca </t>
    </r>
    <r>
      <rPr>
        <sz val="10"/>
        <color theme="1"/>
        <rFont val="Arial"/>
        <family val="2"/>
        <charset val="238"/>
      </rPr>
      <t>organizovaná skupina</t>
    </r>
  </si>
  <si>
    <t>Prevádzačstvo                    SPOLU</t>
  </si>
  <si>
    <t xml:space="preserve">Obchodovanie s ľuďmi § 179 TZ organizovaná skupina 
</t>
  </si>
  <si>
    <t>Obchodovanie s ľuďmi SPOLU</t>
  </si>
  <si>
    <r>
      <t>Štáty EÚ   § 356 TZ  (</t>
    </r>
    <r>
      <rPr>
        <sz val="9"/>
        <color rgb="FF000000"/>
        <rFont val="Arial"/>
        <family val="2"/>
        <charset val="238"/>
      </rPr>
      <t>účelové manželstvá)</t>
    </r>
    <r>
      <rPr>
        <b/>
        <sz val="9"/>
        <color rgb="FF000000"/>
        <rFont val="Arial"/>
        <family val="2"/>
        <charset val="238"/>
      </rPr>
      <t xml:space="preserve">                                                         spolu</t>
    </r>
  </si>
  <si>
    <r>
      <t xml:space="preserve">Štáty mimo EÚ (Turecko) § 356 TZ </t>
    </r>
    <r>
      <rPr>
        <sz val="9"/>
        <color rgb="FF000000"/>
        <rFont val="Arial"/>
        <family val="2"/>
        <charset val="238"/>
      </rPr>
      <t>(účelové manželstvá)</t>
    </r>
    <r>
      <rPr>
        <b/>
        <sz val="9"/>
        <color rgb="FF000000"/>
        <rFont val="Arial"/>
        <family val="2"/>
        <charset val="238"/>
      </rPr>
      <t xml:space="preserve"> spolu</t>
    </r>
  </si>
  <si>
    <t xml:space="preserve">Chorvátsko </t>
  </si>
  <si>
    <t xml:space="preserve">Macedonsko </t>
  </si>
  <si>
    <t xml:space="preserve">Rumunsko  </t>
  </si>
  <si>
    <t xml:space="preserve">Čína </t>
  </si>
  <si>
    <t xml:space="preserve">Irán  </t>
  </si>
  <si>
    <t xml:space="preserve">Kamerun </t>
  </si>
  <si>
    <t xml:space="preserve">Slovenská republika </t>
  </si>
  <si>
    <t xml:space="preserve">Nezistená ŠP </t>
  </si>
  <si>
    <t xml:space="preserve">Prevádzačstvo - trestné činy,  podľa § 355, § 356 Trestného zákona (delenie: účelové manželstvá, nelegálna práca a zamestnávanie a iný spôsob zotrvania na území SR),  </t>
  </si>
  <si>
    <t>Podnety (obvinenie) - uznesenia, kde bolo vyšetrovateľom  vznesené  obvinenie podľa § 206 ods. 1 Trestného poriadku,</t>
  </si>
  <si>
    <t>Podozrivé osoby - osoby dokumentované v Uznesení o začatí trestného stíhania podľa § 199 ods. 1 Trestného poriadku,</t>
  </si>
  <si>
    <t>Obvinené osoby - osoby (konkrétne), voči ktorým bolo vyšetrovateľom vznesené obvinenie podľa § 206 ods. 1 Trestného poriadku,</t>
  </si>
  <si>
    <t>Nelegálni migranti (spolu) - osoby, ktoré nie sú štátnymi občanmi Slovenskej republiky alebo osobami s trvalým pobytom na území Slovenskej republiky a využili služby prevádzačov podľa § 355 TZ a osoby, ktoré nie sú občanmi  Slovenskej republiky alebo občanmi iného členského štátu EÚ alebo občanmi zmluvného štátu Dohody o európskom hospodárskom priestore a využili  služby prevádzačov podľa § 356 TZ a sú dokumentované</t>
  </si>
  <si>
    <t xml:space="preserve">v Uznesení o začatí trestného stíhania podľa § 199 ods. 1 Trestného poriadku alebo v Uznesení o vznesení obvinenia  podľa § 206 ods. 1 Trestného poriadku,  </t>
  </si>
  <si>
    <t xml:space="preserve">Nelegálni migranti (zaistení) - vyššie definované osoby, ktoré využili služby prevádzačov a boli aj fyzicky zadržané/ zistené útvarom PZ, </t>
  </si>
  <si>
    <t>Skutok - podľa Trestného poriadku sa skutkom rozumie aj čiastkový útok pokračovacieho trestného činu,</t>
  </si>
  <si>
    <t>Obchodovanie s ľuďmi - trestné činy, podľa § 179 Trestného zákona, (delenie: sexuálne a pracovné vykorisťovanie, nútené žobranie,  sobáše a pod.),</t>
  </si>
  <si>
    <t>Obete obchodovania s ľuďmi - osoby, ktoré boli s použitím podvodného konania, ľsti, obmedzovania osobnej slobody, únosu, násilia, hrozby násilia, alebo hrozby inej ťažkej ujmy zlákané, prepravené, odovzdané hoci aj s ich súhlasom za účelom ich ďalšieho vykorisťovania (sexuálne a pracovné, nútené žobranie a pod.).</t>
  </si>
  <si>
    <t>Kórejská republika</t>
  </si>
  <si>
    <t>Kongo (býv. Zair)</t>
  </si>
  <si>
    <t>Osoba s dlhodobým pobytom v inom členskom štáte - zamestnanie</t>
  </si>
  <si>
    <t>˗</t>
  </si>
  <si>
    <r>
      <rPr>
        <sz val="10"/>
        <rFont val="Arial"/>
        <family val="2"/>
        <charset val="238"/>
      </rPr>
      <t>Obeť obchodovania s ľuďmi</t>
    </r>
    <r>
      <rPr>
        <sz val="10"/>
        <color rgb="FF000000"/>
        <rFont val="Arial"/>
        <family val="2"/>
        <charset val="238"/>
      </rPr>
      <t xml:space="preserve"> (§ 58 ods. 1 písm. c)</t>
    </r>
  </si>
  <si>
    <r>
      <rPr>
        <sz val="10"/>
        <rFont val="Arial"/>
        <family val="2"/>
        <charset val="238"/>
      </rPr>
      <t>Obeť obchodovania s ľuďmi</t>
    </r>
    <r>
      <rPr>
        <sz val="10"/>
        <color rgb="FFFF0000"/>
        <rFont val="Arial"/>
        <family val="2"/>
        <charset val="238"/>
      </rPr>
      <t xml:space="preserve"> </t>
    </r>
    <r>
      <rPr>
        <sz val="10"/>
        <color rgb="FF000000"/>
        <rFont val="Arial"/>
        <family val="2"/>
        <charset val="238"/>
      </rPr>
      <t>(§ 58 ods. 1 písm. 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</si>
</sst>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41B]d\.\ mmmm\ yyyy;@"/>
    <numFmt numFmtId="165" formatCode="#,##0.0"/>
  </numFmts>
  <fonts count="65" x14ac:knownFonts="1">
    <font>
      <sz val="11"/>
      <color theme="1"/>
      <name val="Calibri"/>
      <family val="2"/>
      <charset val="238"/>
      <scheme val="minor"/>
    </font>
    <font>
      <sz val="14"/>
      <color theme="1"/>
      <name val="Arial"/>
      <family val="2"/>
      <charset val="238"/>
    </font>
    <font>
      <sz val="11"/>
      <color theme="1"/>
      <name val="Arial"/>
      <family val="2"/>
      <charset val="238"/>
    </font>
    <font>
      <u/>
      <sz val="11"/>
      <color theme="10"/>
      <name val="Calibri"/>
      <family val="2"/>
      <charset val="238"/>
      <scheme val="minor"/>
    </font>
    <font>
      <sz val="10"/>
      <color theme="1"/>
      <name val="Arial"/>
      <family val="2"/>
      <charset val="238"/>
    </font>
    <font>
      <b/>
      <sz val="11"/>
      <color theme="1"/>
      <name val="Arial"/>
      <family val="2"/>
      <charset val="238"/>
    </font>
    <font>
      <b/>
      <u/>
      <sz val="11"/>
      <color theme="1"/>
      <name val="Arial"/>
      <family val="2"/>
      <charset val="238"/>
    </font>
    <font>
      <sz val="9"/>
      <color theme="1"/>
      <name val="Arial"/>
      <family val="2"/>
      <charset val="238"/>
    </font>
    <font>
      <b/>
      <sz val="14"/>
      <color theme="1"/>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Times New Roman"/>
      <family val="1"/>
      <charset val="238"/>
    </font>
    <font>
      <b/>
      <sz val="10"/>
      <color theme="1"/>
      <name val="Arial"/>
      <family val="2"/>
      <charset val="238"/>
    </font>
    <font>
      <b/>
      <sz val="10"/>
      <color rgb="FF000000"/>
      <name val="Arial"/>
      <family val="2"/>
      <charset val="238"/>
    </font>
    <font>
      <sz val="8"/>
      <color theme="1"/>
      <name val="Arial"/>
      <family val="2"/>
      <charset val="238"/>
    </font>
    <font>
      <sz val="10"/>
      <color rgb="FF000000"/>
      <name val="Arial"/>
      <family val="2"/>
      <charset val="238"/>
    </font>
    <font>
      <b/>
      <sz val="9"/>
      <color theme="1"/>
      <name val="Arial"/>
      <family val="2"/>
      <charset val="238"/>
    </font>
    <font>
      <b/>
      <sz val="8"/>
      <color theme="1"/>
      <name val="Arial"/>
      <family val="2"/>
      <charset val="238"/>
    </font>
    <font>
      <b/>
      <sz val="12"/>
      <color theme="1"/>
      <name val="Arial"/>
      <family val="2"/>
      <charset val="238"/>
    </font>
    <font>
      <b/>
      <u/>
      <sz val="12"/>
      <color theme="1"/>
      <name val="Arial"/>
      <family val="2"/>
      <charset val="238"/>
    </font>
    <font>
      <b/>
      <sz val="10"/>
      <color theme="1"/>
      <name val="Arial Narrow"/>
      <family val="2"/>
      <charset val="238"/>
    </font>
    <font>
      <b/>
      <sz val="9.5"/>
      <color theme="1"/>
      <name val="Arial"/>
      <family val="2"/>
      <charset val="238"/>
    </font>
    <font>
      <sz val="10"/>
      <name val="Arial"/>
      <family val="2"/>
      <charset val="238"/>
    </font>
    <font>
      <b/>
      <sz val="10"/>
      <name val="Arial"/>
      <family val="2"/>
      <charset val="238"/>
    </font>
    <font>
      <sz val="11"/>
      <name val="Calibri"/>
      <family val="2"/>
      <charset val="238"/>
      <scheme val="minor"/>
    </font>
    <font>
      <u/>
      <sz val="11"/>
      <color theme="1"/>
      <name val="Arial"/>
      <family val="2"/>
      <charset val="238"/>
    </font>
    <font>
      <b/>
      <sz val="11"/>
      <color rgb="FF000000"/>
      <name val="Arial"/>
      <family val="2"/>
      <charset val="238"/>
    </font>
    <font>
      <sz val="11"/>
      <color rgb="FF000000"/>
      <name val="Arial"/>
      <family val="2"/>
      <charset val="238"/>
    </font>
    <font>
      <sz val="11"/>
      <color rgb="FFFF0000"/>
      <name val="Calibri"/>
      <family val="2"/>
      <charset val="238"/>
      <scheme val="minor"/>
    </font>
    <font>
      <sz val="12"/>
      <color theme="1"/>
      <name val="Times New Roman"/>
      <family val="1"/>
      <charset val="238"/>
    </font>
    <font>
      <b/>
      <sz val="11"/>
      <color rgb="FF000000"/>
      <name val="Calibri"/>
      <family val="2"/>
      <charset val="238"/>
    </font>
    <font>
      <b/>
      <sz val="14"/>
      <color theme="1"/>
      <name val="Arial"/>
      <family val="2"/>
      <charset val="238"/>
    </font>
    <font>
      <b/>
      <sz val="11"/>
      <color theme="1"/>
      <name val="Calibri"/>
      <family val="2"/>
      <charset val="238"/>
      <scheme val="minor"/>
    </font>
    <font>
      <b/>
      <sz val="16"/>
      <color theme="1"/>
      <name val="Arial"/>
      <family val="2"/>
      <charset val="238"/>
    </font>
    <font>
      <u/>
      <sz val="11"/>
      <color theme="10"/>
      <name val="Arial"/>
      <family val="2"/>
      <charset val="238"/>
    </font>
    <font>
      <sz val="10"/>
      <color theme="1"/>
      <name val="Calibri"/>
      <family val="2"/>
      <charset val="238"/>
      <scheme val="minor"/>
    </font>
    <font>
      <i/>
      <sz val="9"/>
      <color theme="1"/>
      <name val="Arial"/>
      <family val="2"/>
      <charset val="238"/>
    </font>
    <font>
      <i/>
      <sz val="11"/>
      <color theme="1"/>
      <name val="Arial"/>
      <family val="2"/>
      <charset val="238"/>
    </font>
    <font>
      <i/>
      <u/>
      <sz val="9"/>
      <color theme="1"/>
      <name val="Arial"/>
      <family val="2"/>
      <charset val="238"/>
    </font>
    <font>
      <i/>
      <sz val="11"/>
      <color theme="1"/>
      <name val="Calibri"/>
      <family val="2"/>
      <charset val="238"/>
      <scheme val="minor"/>
    </font>
    <font>
      <b/>
      <i/>
      <sz val="9"/>
      <color theme="1"/>
      <name val="Arial"/>
      <family val="2"/>
      <charset val="238"/>
    </font>
    <font>
      <i/>
      <sz val="9"/>
      <color theme="1"/>
      <name val="Calibri"/>
      <family val="2"/>
      <charset val="238"/>
      <scheme val="minor"/>
    </font>
    <font>
      <i/>
      <sz val="9"/>
      <color rgb="FF008000"/>
      <name val="Arial"/>
      <family val="2"/>
      <charset val="238"/>
    </font>
    <font>
      <i/>
      <sz val="9"/>
      <color theme="1"/>
      <name val="Times New Roman"/>
      <family val="1"/>
      <charset val="238"/>
    </font>
    <font>
      <sz val="12"/>
      <color theme="1"/>
      <name val="Arial"/>
      <family val="2"/>
      <charset val="238"/>
    </font>
    <font>
      <u/>
      <sz val="12"/>
      <color theme="10"/>
      <name val="Arial"/>
      <family val="2"/>
      <charset val="238"/>
    </font>
    <font>
      <b/>
      <sz val="28"/>
      <color rgb="FF000000"/>
      <name val="Arial"/>
      <family val="2"/>
      <charset val="238"/>
    </font>
    <font>
      <vertAlign val="superscript"/>
      <sz val="11"/>
      <color theme="1"/>
      <name val="Arial"/>
      <family val="2"/>
      <charset val="238"/>
    </font>
    <font>
      <sz val="32"/>
      <color rgb="FF00B050"/>
      <name val="Arial"/>
      <family val="2"/>
      <charset val="238"/>
    </font>
    <font>
      <i/>
      <u/>
      <sz val="9"/>
      <name val="Arial"/>
      <family val="2"/>
      <charset val="238"/>
    </font>
    <font>
      <i/>
      <sz val="11"/>
      <name val="Calibri"/>
      <family val="2"/>
      <charset val="238"/>
      <scheme val="minor"/>
    </font>
    <font>
      <b/>
      <i/>
      <sz val="9"/>
      <name val="Arial"/>
      <family val="2"/>
      <charset val="238"/>
    </font>
    <font>
      <i/>
      <sz val="9"/>
      <name val="Arial"/>
      <family val="2"/>
      <charset val="238"/>
    </font>
    <font>
      <b/>
      <sz val="12"/>
      <name val="Arial"/>
      <family val="2"/>
      <charset val="238"/>
    </font>
    <font>
      <b/>
      <sz val="10.5"/>
      <color rgb="FF000000"/>
      <name val="Arial Narrow"/>
      <family val="2"/>
      <charset val="238"/>
    </font>
    <font>
      <b/>
      <sz val="11"/>
      <color rgb="FF000000"/>
      <name val="Arial Narrow"/>
      <family val="2"/>
      <charset val="238"/>
    </font>
    <font>
      <b/>
      <sz val="9"/>
      <color rgb="FF000000"/>
      <name val="Arial Narrow"/>
      <family val="2"/>
      <charset val="238"/>
    </font>
    <font>
      <sz val="9"/>
      <color rgb="FF000000"/>
      <name val="Arial"/>
      <family val="2"/>
      <charset val="238"/>
    </font>
    <font>
      <sz val="11"/>
      <color theme="1"/>
      <name val="Calibri"/>
      <family val="2"/>
      <charset val="238"/>
      <scheme val="minor"/>
    </font>
    <font>
      <b/>
      <sz val="10"/>
      <color rgb="FF000000"/>
      <name val="Times New Roman"/>
      <family val="1"/>
      <charset val="238"/>
    </font>
    <font>
      <b/>
      <sz val="9.5"/>
      <color rgb="FF000000"/>
      <name val="Arial"/>
      <family val="2"/>
      <charset val="238"/>
    </font>
    <font>
      <b/>
      <sz val="9"/>
      <color rgb="FF000000"/>
      <name val="Arial"/>
      <family val="2"/>
      <charset val="238"/>
    </font>
    <font>
      <sz val="11"/>
      <color theme="1"/>
      <name val="Calibri"/>
      <family val="2"/>
      <charset val="238"/>
    </font>
    <font>
      <sz val="10"/>
      <color rgb="FF000000"/>
      <name val="Calibri"/>
      <family val="2"/>
      <charset val="238"/>
    </font>
    <font>
      <sz val="10"/>
      <color rgb="FFFF0000"/>
      <name val="Arial"/>
      <family val="2"/>
      <charset val="238"/>
    </font>
  </fonts>
  <fills count="28">
    <fill>
      <patternFill patternType="none"/>
    </fill>
    <fill>
      <patternFill patternType="gray125"/>
    </fill>
    <fill>
      <patternFill patternType="solid">
        <fgColor rgb="FFCCCCCC"/>
        <bgColor indexed="64"/>
      </patternFill>
    </fill>
    <fill>
      <patternFill patternType="solid">
        <fgColor rgb="FFE6E6E6"/>
        <bgColor indexed="64"/>
      </patternFill>
    </fill>
    <fill>
      <patternFill patternType="solid">
        <fgColor rgb="FFDDDDDD"/>
        <bgColor indexed="64"/>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CBCBCB"/>
        <bgColor indexed="64"/>
      </patternFill>
    </fill>
    <fill>
      <patternFill patternType="solid">
        <fgColor rgb="FFEAEAEA"/>
        <bgColor indexed="64"/>
      </patternFill>
    </fill>
    <fill>
      <patternFill patternType="solid">
        <fgColor rgb="FFDEDEDE"/>
        <bgColor indexed="64"/>
      </patternFill>
    </fill>
    <fill>
      <patternFill patternType="solid">
        <fgColor theme="0"/>
        <bgColor indexed="64"/>
      </patternFill>
    </fill>
    <fill>
      <patternFill patternType="solid">
        <fgColor rgb="FFE4E4E4"/>
        <bgColor indexed="64"/>
      </patternFill>
    </fill>
    <fill>
      <patternFill patternType="solid">
        <fgColor rgb="FFE0E0E0"/>
        <bgColor indexed="64"/>
      </patternFill>
    </fill>
    <fill>
      <patternFill patternType="solid">
        <fgColor rgb="FFECECEC"/>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CDCDC"/>
        <bgColor indexed="64"/>
      </patternFill>
    </fill>
    <fill>
      <patternFill patternType="solid">
        <fgColor theme="0" tint="-0.14999847407452621"/>
        <bgColor theme="4" tint="0.79998168889431442"/>
      </patternFill>
    </fill>
    <fill>
      <patternFill patternType="solid">
        <fgColor theme="2"/>
        <bgColor indexed="64"/>
      </patternFill>
    </fill>
    <fill>
      <patternFill patternType="solid">
        <fgColor rgb="FFD7D7D7"/>
        <bgColor indexed="64"/>
      </patternFill>
    </fill>
    <fill>
      <patternFill patternType="solid">
        <fgColor theme="2" tint="-9.9978637043366805E-2"/>
        <bgColor indexed="64"/>
      </patternFill>
    </fill>
    <fill>
      <patternFill patternType="solid">
        <fgColor rgb="FFD9D9D9"/>
        <bgColor rgb="FF000000"/>
      </patternFill>
    </fill>
    <fill>
      <patternFill patternType="solid">
        <fgColor rgb="FFFFFFFF"/>
        <bgColor rgb="FF000000"/>
      </patternFill>
    </fill>
    <fill>
      <patternFill patternType="solid">
        <fgColor rgb="FFBFBFBF"/>
        <bgColor rgb="FF000000"/>
      </patternFill>
    </fill>
    <fill>
      <patternFill patternType="solid">
        <fgColor rgb="FFE6E6E6"/>
        <bgColor rgb="FF000000"/>
      </patternFill>
    </fill>
    <fill>
      <patternFill patternType="solid">
        <fgColor rgb="FFCCCCCC"/>
        <bgColor rgb="FF000000"/>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0" fontId="3" fillId="0" borderId="0" applyNumberFormat="0" applyFill="0" applyBorder="0" applyAlignment="0" applyProtection="0"/>
    <xf numFmtId="0" fontId="2" fillId="0" borderId="0"/>
    <xf numFmtId="9" fontId="2" fillId="0" borderId="0" applyFont="0" applyFill="0" applyBorder="0" applyAlignment="0" applyProtection="0"/>
    <xf numFmtId="0" fontId="58" fillId="0" borderId="0"/>
    <xf numFmtId="0" fontId="2" fillId="0" borderId="0"/>
    <xf numFmtId="0" fontId="58" fillId="0" borderId="0"/>
  </cellStyleXfs>
  <cellXfs count="663">
    <xf numFmtId="0" fontId="0" fillId="0" borderId="0" xfId="0"/>
    <xf numFmtId="0" fontId="9" fillId="0" borderId="0" xfId="0" applyFont="1"/>
    <xf numFmtId="0" fontId="10" fillId="0" borderId="0" xfId="0" applyFont="1"/>
    <xf numFmtId="0" fontId="5" fillId="0" borderId="0" xfId="0" applyFont="1" applyAlignment="1">
      <alignment vertical="center"/>
    </xf>
    <xf numFmtId="0" fontId="12" fillId="2" borderId="6" xfId="0" applyFont="1" applyFill="1" applyBorder="1" applyAlignment="1">
      <alignment horizontal="center" vertical="center" wrapText="1"/>
    </xf>
    <xf numFmtId="0" fontId="12" fillId="3" borderId="6" xfId="0" applyFont="1" applyFill="1" applyBorder="1" applyAlignment="1">
      <alignment vertical="center" wrapText="1"/>
    </xf>
    <xf numFmtId="0" fontId="12" fillId="3"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8" fillId="0" borderId="0" xfId="0" applyFont="1"/>
    <xf numFmtId="0" fontId="0" fillId="0" borderId="0" xfId="0" applyAlignment="1">
      <alignment wrapText="1"/>
    </xf>
    <xf numFmtId="0" fontId="12" fillId="5" borderId="6"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4" fillId="0" borderId="6" xfId="0" applyFont="1" applyBorder="1" applyAlignment="1">
      <alignment horizontal="center" vertical="center" wrapText="1"/>
    </xf>
    <xf numFmtId="3" fontId="12" fillId="6" borderId="6" xfId="0" applyNumberFormat="1" applyFont="1" applyFill="1" applyBorder="1" applyAlignment="1">
      <alignment horizontal="center" vertical="center" wrapText="1"/>
    </xf>
    <xf numFmtId="3" fontId="4" fillId="0" borderId="6" xfId="0" applyNumberFormat="1" applyFont="1" applyBorder="1" applyAlignment="1">
      <alignment horizontal="center" vertical="center" wrapText="1"/>
    </xf>
    <xf numFmtId="0" fontId="12" fillId="5" borderId="6" xfId="0" applyFont="1" applyFill="1" applyBorder="1" applyAlignment="1">
      <alignment vertical="center" wrapText="1"/>
    </xf>
    <xf numFmtId="3" fontId="12" fillId="5" borderId="6" xfId="0" applyNumberFormat="1" applyFont="1" applyFill="1" applyBorder="1" applyAlignment="1">
      <alignment horizontal="center" vertical="center" wrapText="1"/>
    </xf>
    <xf numFmtId="0" fontId="12" fillId="0" borderId="6" xfId="0" applyFont="1" applyBorder="1" applyAlignment="1">
      <alignment vertical="center" wrapText="1"/>
    </xf>
    <xf numFmtId="0" fontId="15" fillId="0" borderId="6" xfId="0" applyFont="1" applyBorder="1" applyAlignment="1">
      <alignment vertical="center" wrapText="1"/>
    </xf>
    <xf numFmtId="0" fontId="15" fillId="0" borderId="6" xfId="0" applyFont="1" applyBorder="1" applyAlignment="1">
      <alignment horizontal="center" vertical="center" wrapText="1"/>
    </xf>
    <xf numFmtId="0" fontId="16" fillId="5"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9" borderId="6" xfId="0" applyFont="1" applyFill="1" applyBorder="1" applyAlignment="1">
      <alignment vertical="center" wrapText="1"/>
    </xf>
    <xf numFmtId="0" fontId="12" fillId="9" borderId="6" xfId="0" applyFont="1" applyFill="1" applyBorder="1" applyAlignment="1">
      <alignment horizontal="center" vertical="center" wrapText="1"/>
    </xf>
    <xf numFmtId="0" fontId="15" fillId="7" borderId="6" xfId="0" applyFont="1" applyFill="1" applyBorder="1" applyAlignment="1">
      <alignment vertical="center" wrapText="1"/>
    </xf>
    <xf numFmtId="0" fontId="15" fillId="3" borderId="6"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4" fillId="0" borderId="6" xfId="0" applyFont="1" applyBorder="1" applyAlignment="1">
      <alignment horizontal="left" vertical="center" wrapText="1"/>
    </xf>
    <xf numFmtId="0" fontId="12" fillId="5" borderId="6" xfId="0" applyFont="1" applyFill="1" applyBorder="1" applyAlignment="1">
      <alignment horizontal="left" vertical="center" wrapText="1"/>
    </xf>
    <xf numFmtId="0" fontId="15" fillId="0" borderId="6" xfId="0" applyFont="1" applyBorder="1" applyAlignment="1">
      <alignment vertical="center"/>
    </xf>
    <xf numFmtId="0" fontId="15" fillId="0" borderId="6" xfId="0" applyFont="1" applyBorder="1" applyAlignment="1">
      <alignment horizontal="center" vertical="center"/>
    </xf>
    <xf numFmtId="0" fontId="13" fillId="5" borderId="6" xfId="0" applyFont="1" applyFill="1" applyBorder="1" applyAlignment="1">
      <alignment vertical="center"/>
    </xf>
    <xf numFmtId="0" fontId="13" fillId="5" borderId="6" xfId="0" applyFont="1" applyFill="1" applyBorder="1" applyAlignment="1">
      <alignment horizontal="center" vertical="center"/>
    </xf>
    <xf numFmtId="0" fontId="11" fillId="0" borderId="0" xfId="0" applyFont="1" applyAlignment="1">
      <alignment vertical="center" wrapText="1"/>
    </xf>
    <xf numFmtId="0" fontId="12" fillId="10" borderId="6" xfId="0" applyFont="1" applyFill="1" applyBorder="1" applyAlignment="1">
      <alignment horizontal="left" vertical="center" wrapText="1"/>
    </xf>
    <xf numFmtId="0" fontId="12" fillId="10" borderId="6" xfId="0" applyFont="1" applyFill="1" applyBorder="1" applyAlignment="1">
      <alignment horizontal="center" vertical="center" wrapText="1"/>
    </xf>
    <xf numFmtId="3" fontId="12" fillId="10" borderId="6" xfId="0" applyNumberFormat="1" applyFont="1" applyFill="1" applyBorder="1" applyAlignment="1">
      <alignment horizontal="center" vertical="center" wrapText="1"/>
    </xf>
    <xf numFmtId="3" fontId="12" fillId="3" borderId="6" xfId="0" applyNumberFormat="1" applyFont="1" applyFill="1" applyBorder="1" applyAlignment="1">
      <alignment horizontal="center" vertical="center" wrapText="1"/>
    </xf>
    <xf numFmtId="3" fontId="13" fillId="5" borderId="6" xfId="0" applyNumberFormat="1" applyFont="1" applyFill="1" applyBorder="1" applyAlignment="1">
      <alignment horizontal="center" vertical="center" wrapText="1"/>
    </xf>
    <xf numFmtId="0" fontId="15" fillId="11" borderId="6" xfId="0" applyFont="1" applyFill="1" applyBorder="1" applyAlignment="1">
      <alignment vertical="center" wrapText="1"/>
    </xf>
    <xf numFmtId="0" fontId="13" fillId="11" borderId="6" xfId="0" applyFont="1" applyFill="1" applyBorder="1" applyAlignment="1">
      <alignment horizontal="center" vertical="center" wrapText="1"/>
    </xf>
    <xf numFmtId="0" fontId="15" fillId="11" borderId="6" xfId="0" applyFont="1" applyFill="1" applyBorder="1" applyAlignment="1">
      <alignment horizontal="center" vertical="center" wrapText="1"/>
    </xf>
    <xf numFmtId="3" fontId="12" fillId="11" borderId="6"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4" fillId="0" borderId="6" xfId="0" applyFont="1" applyBorder="1" applyAlignment="1">
      <alignment vertical="center" wrapText="1"/>
    </xf>
    <xf numFmtId="0" fontId="12" fillId="13" borderId="6" xfId="0" applyFont="1" applyFill="1" applyBorder="1" applyAlignment="1">
      <alignment vertical="center" wrapText="1"/>
    </xf>
    <xf numFmtId="0" fontId="13" fillId="13"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24" fillId="0" borderId="0" xfId="0" applyFont="1"/>
    <xf numFmtId="0" fontId="13" fillId="5" borderId="6" xfId="0" applyFont="1" applyFill="1" applyBorder="1" applyAlignment="1">
      <alignment vertical="center" wrapText="1"/>
    </xf>
    <xf numFmtId="0" fontId="12" fillId="3" borderId="19"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5" fillId="0" borderId="6" xfId="0" applyFont="1" applyBorder="1" applyAlignment="1">
      <alignment horizontal="left" vertical="center" wrapText="1"/>
    </xf>
    <xf numFmtId="0" fontId="21" fillId="2" borderId="6" xfId="0" applyFont="1" applyFill="1" applyBorder="1" applyAlignment="1">
      <alignment horizontal="center" vertical="center" wrapText="1"/>
    </xf>
    <xf numFmtId="0" fontId="12" fillId="14" borderId="6" xfId="0" applyFont="1" applyFill="1" applyBorder="1" applyAlignment="1">
      <alignment horizontal="center" vertical="center" wrapText="1"/>
    </xf>
    <xf numFmtId="0" fontId="5" fillId="0" borderId="0" xfId="0" applyFont="1" applyAlignment="1">
      <alignment vertical="center" wrapText="1"/>
    </xf>
    <xf numFmtId="0" fontId="7" fillId="0" borderId="0" xfId="0" applyFont="1"/>
    <xf numFmtId="0" fontId="2" fillId="0" borderId="0" xfId="0" applyFont="1" applyAlignment="1">
      <alignment vertical="center" wrapText="1"/>
    </xf>
    <xf numFmtId="0" fontId="12" fillId="15" borderId="6" xfId="0" applyFont="1" applyFill="1" applyBorder="1" applyAlignment="1">
      <alignment vertical="center" wrapText="1"/>
    </xf>
    <xf numFmtId="0" fontId="4" fillId="15" borderId="6" xfId="0" applyFont="1" applyFill="1" applyBorder="1" applyAlignment="1">
      <alignment horizontal="center" vertical="center" wrapText="1"/>
    </xf>
    <xf numFmtId="0" fontId="4" fillId="11" borderId="6" xfId="0" applyFont="1" applyFill="1" applyBorder="1" applyAlignment="1">
      <alignment vertical="center" wrapText="1"/>
    </xf>
    <xf numFmtId="3" fontId="4" fillId="11" borderId="6" xfId="0" applyNumberFormat="1" applyFont="1" applyFill="1" applyBorder="1" applyAlignment="1">
      <alignment horizontal="center" vertical="center" wrapText="1"/>
    </xf>
    <xf numFmtId="3" fontId="23" fillId="11" borderId="6" xfId="0" applyNumberFormat="1" applyFont="1" applyFill="1" applyBorder="1" applyAlignment="1">
      <alignment horizontal="center" vertical="center" wrapText="1"/>
    </xf>
    <xf numFmtId="0" fontId="23" fillId="11" borderId="6" xfId="0" applyFont="1" applyFill="1" applyBorder="1" applyAlignment="1">
      <alignment horizontal="center" vertical="center" wrapText="1"/>
    </xf>
    <xf numFmtId="0" fontId="12" fillId="16" borderId="6" xfId="0" applyFont="1" applyFill="1" applyBorder="1" applyAlignment="1">
      <alignment horizontal="center" vertical="center" wrapText="1"/>
    </xf>
    <xf numFmtId="0" fontId="4" fillId="0" borderId="6" xfId="0" applyFont="1" applyBorder="1" applyAlignment="1">
      <alignment horizontal="center"/>
    </xf>
    <xf numFmtId="3" fontId="15" fillId="0" borderId="6" xfId="0" applyNumberFormat="1" applyFont="1" applyBorder="1" applyAlignment="1">
      <alignment horizontal="center" vertical="center" wrapText="1"/>
    </xf>
    <xf numFmtId="3" fontId="12" fillId="16" borderId="6" xfId="0" applyNumberFormat="1" applyFont="1" applyFill="1" applyBorder="1" applyAlignment="1">
      <alignment horizontal="center"/>
    </xf>
    <xf numFmtId="0" fontId="12" fillId="16" borderId="6" xfId="0" applyFont="1" applyFill="1" applyBorder="1" applyAlignment="1">
      <alignment horizontal="center"/>
    </xf>
    <xf numFmtId="0" fontId="13" fillId="17" borderId="6" xfId="0" applyFont="1" applyFill="1" applyBorder="1" applyAlignment="1">
      <alignment horizontal="center" vertical="center" wrapText="1"/>
    </xf>
    <xf numFmtId="0" fontId="12" fillId="17" borderId="6" xfId="0" applyFont="1" applyFill="1" applyBorder="1" applyAlignment="1">
      <alignment horizontal="center" vertical="center" wrapText="1"/>
    </xf>
    <xf numFmtId="0" fontId="13" fillId="16" borderId="6" xfId="0" applyFont="1" applyFill="1" applyBorder="1" applyAlignment="1">
      <alignment horizontal="center" vertical="center" wrapText="1"/>
    </xf>
    <xf numFmtId="3" fontId="12" fillId="16" borderId="6" xfId="0" applyNumberFormat="1" applyFont="1" applyFill="1" applyBorder="1" applyAlignment="1">
      <alignment horizontal="center" vertical="center" wrapText="1"/>
    </xf>
    <xf numFmtId="0" fontId="22" fillId="11" borderId="6" xfId="0" applyFont="1" applyFill="1" applyBorder="1" applyAlignment="1">
      <alignment vertical="center" wrapText="1"/>
    </xf>
    <xf numFmtId="0" fontId="23" fillId="16" borderId="6" xfId="0" applyFont="1" applyFill="1" applyBorder="1" applyAlignment="1">
      <alignment horizontal="center" vertical="center" wrapText="1"/>
    </xf>
    <xf numFmtId="0" fontId="22" fillId="11" borderId="6" xfId="0" applyFont="1" applyFill="1" applyBorder="1" applyAlignment="1">
      <alignment horizontal="center" vertical="center" wrapText="1"/>
    </xf>
    <xf numFmtId="0" fontId="22" fillId="11" borderId="7" xfId="0" applyFont="1" applyFill="1" applyBorder="1" applyAlignment="1">
      <alignment vertical="center" wrapText="1"/>
    </xf>
    <xf numFmtId="0" fontId="23" fillId="16" borderId="7" xfId="0" applyFont="1" applyFill="1" applyBorder="1" applyAlignment="1">
      <alignment horizontal="center" vertical="center" wrapText="1"/>
    </xf>
    <xf numFmtId="0" fontId="22" fillId="11" borderId="7" xfId="0" applyFont="1" applyFill="1" applyBorder="1" applyAlignment="1">
      <alignment horizontal="center" vertical="center" wrapText="1"/>
    </xf>
    <xf numFmtId="3" fontId="23" fillId="16" borderId="6" xfId="0" applyNumberFormat="1" applyFont="1" applyFill="1" applyBorder="1" applyAlignment="1">
      <alignment horizontal="center" vertical="center" wrapText="1"/>
    </xf>
    <xf numFmtId="3" fontId="22" fillId="11" borderId="6" xfId="0" applyNumberFormat="1" applyFont="1" applyFill="1" applyBorder="1" applyAlignment="1">
      <alignment horizontal="center" vertical="center" wrapText="1"/>
    </xf>
    <xf numFmtId="0" fontId="4" fillId="0" borderId="6" xfId="0" applyFont="1" applyBorder="1" applyAlignment="1">
      <alignment horizontal="left" vertical="center"/>
    </xf>
    <xf numFmtId="3" fontId="13" fillId="3" borderId="6" xfId="0" applyNumberFormat="1" applyFont="1" applyFill="1" applyBorder="1" applyAlignment="1">
      <alignment horizontal="center" vertical="center" wrapText="1"/>
    </xf>
    <xf numFmtId="0" fontId="28" fillId="0" borderId="0" xfId="0" applyFont="1"/>
    <xf numFmtId="0" fontId="13" fillId="4" borderId="6" xfId="0" applyFont="1" applyFill="1" applyBorder="1" applyAlignment="1">
      <alignment vertical="center" wrapText="1"/>
    </xf>
    <xf numFmtId="3" fontId="15" fillId="3" borderId="6" xfId="0" applyNumberFormat="1" applyFont="1" applyFill="1" applyBorder="1" applyAlignment="1">
      <alignment horizontal="center" vertical="center" wrapText="1"/>
    </xf>
    <xf numFmtId="0" fontId="22" fillId="7" borderId="6" xfId="0" applyFont="1" applyFill="1" applyBorder="1" applyAlignment="1">
      <alignment vertical="center" wrapText="1"/>
    </xf>
    <xf numFmtId="0" fontId="7" fillId="0" borderId="6" xfId="0" applyFont="1" applyBorder="1" applyAlignment="1">
      <alignment vertical="center" wrapText="1"/>
    </xf>
    <xf numFmtId="0" fontId="29" fillId="0" borderId="0" xfId="0" applyFont="1" applyAlignment="1">
      <alignment vertical="center" wrapText="1"/>
    </xf>
    <xf numFmtId="0" fontId="12" fillId="2" borderId="6" xfId="0" applyFont="1" applyFill="1" applyBorder="1" applyAlignment="1">
      <alignment vertical="center" wrapText="1"/>
    </xf>
    <xf numFmtId="0" fontId="4" fillId="3" borderId="6" xfId="0" applyFont="1" applyFill="1" applyBorder="1" applyAlignment="1">
      <alignment vertical="center" wrapText="1"/>
    </xf>
    <xf numFmtId="0" fontId="12" fillId="21" borderId="6" xfId="0" applyFont="1" applyFill="1" applyBorder="1" applyAlignment="1">
      <alignment vertical="center" wrapText="1"/>
    </xf>
    <xf numFmtId="3" fontId="4" fillId="3" borderId="6" xfId="0" applyNumberFormat="1" applyFont="1" applyFill="1" applyBorder="1" applyAlignment="1">
      <alignment horizontal="center" vertical="center" wrapText="1"/>
    </xf>
    <xf numFmtId="0" fontId="30" fillId="3" borderId="6" xfId="0" applyFont="1" applyFill="1" applyBorder="1" applyAlignment="1">
      <alignment horizontal="center" vertical="center" wrapText="1"/>
    </xf>
    <xf numFmtId="0" fontId="13" fillId="2" borderId="6" xfId="0" applyFont="1" applyFill="1" applyBorder="1" applyAlignment="1">
      <alignment vertical="center" wrapText="1"/>
    </xf>
    <xf numFmtId="0" fontId="0" fillId="0" borderId="0" xfId="0" applyAlignment="1">
      <alignment horizontal="center"/>
    </xf>
    <xf numFmtId="0" fontId="4" fillId="3" borderId="6" xfId="0" applyFont="1" applyFill="1" applyBorder="1" applyAlignment="1">
      <alignment horizontal="center" vertical="center" wrapText="1"/>
    </xf>
    <xf numFmtId="0" fontId="4" fillId="0" borderId="0" xfId="0" applyFont="1"/>
    <xf numFmtId="0" fontId="5" fillId="0" borderId="0" xfId="2" applyFont="1" applyAlignment="1">
      <alignment horizontal="left" vertical="center"/>
    </xf>
    <xf numFmtId="0" fontId="2" fillId="0" borderId="0" xfId="0" applyFont="1"/>
    <xf numFmtId="0" fontId="34" fillId="0" borderId="0" xfId="1" applyFont="1"/>
    <xf numFmtId="0" fontId="12" fillId="4" borderId="6" xfId="0" applyFont="1" applyFill="1" applyBorder="1" applyAlignment="1">
      <alignment vertical="center" wrapText="1"/>
    </xf>
    <xf numFmtId="0" fontId="32" fillId="0" borderId="0" xfId="0" applyFont="1" applyAlignment="1">
      <alignment horizontal="center" vertical="center"/>
    </xf>
    <xf numFmtId="0" fontId="34" fillId="0" borderId="6" xfId="1" applyFont="1" applyBorder="1" applyAlignment="1">
      <alignment horizontal="left" vertical="center" wrapText="1"/>
    </xf>
    <xf numFmtId="0" fontId="4" fillId="0" borderId="6" xfId="2" applyFont="1" applyBorder="1" applyAlignment="1">
      <alignment horizontal="left" vertical="center" wrapText="1"/>
    </xf>
    <xf numFmtId="0" fontId="5" fillId="0" borderId="8" xfId="0" applyFont="1" applyBorder="1" applyAlignment="1">
      <alignment horizontal="justify" vertical="center"/>
    </xf>
    <xf numFmtId="0" fontId="2" fillId="0" borderId="8" xfId="0" applyFont="1" applyBorder="1" applyAlignment="1">
      <alignment horizontal="justify" vertical="center"/>
    </xf>
    <xf numFmtId="0" fontId="26" fillId="0" borderId="8" xfId="0" applyFont="1" applyBorder="1" applyAlignment="1">
      <alignment horizontal="justify" vertical="center"/>
    </xf>
    <xf numFmtId="0" fontId="5" fillId="0" borderId="9" xfId="0" applyFont="1" applyBorder="1" applyAlignment="1">
      <alignment horizontal="justify" vertical="center"/>
    </xf>
    <xf numFmtId="0" fontId="12" fillId="11" borderId="6" xfId="0" applyFont="1" applyFill="1" applyBorder="1" applyAlignment="1">
      <alignment vertical="center" wrapText="1"/>
    </xf>
    <xf numFmtId="0" fontId="5" fillId="5" borderId="6"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22" fillId="0" borderId="6" xfId="0" applyFont="1" applyBorder="1" applyAlignment="1">
      <alignment vertical="center" wrapText="1"/>
    </xf>
    <xf numFmtId="0" fontId="35" fillId="0" borderId="0" xfId="0" applyFont="1"/>
    <xf numFmtId="0" fontId="12" fillId="11" borderId="6" xfId="0" applyFont="1" applyFill="1" applyBorder="1" applyAlignment="1">
      <alignment horizontal="center" vertical="center" wrapText="1"/>
    </xf>
    <xf numFmtId="0" fontId="5" fillId="0" borderId="0" xfId="0" applyFont="1" applyAlignment="1">
      <alignment horizontal="left" vertical="center"/>
    </xf>
    <xf numFmtId="0" fontId="12" fillId="0" borderId="6" xfId="0" applyFont="1" applyBorder="1" applyAlignment="1">
      <alignment horizontal="center" vertical="center" wrapText="1"/>
    </xf>
    <xf numFmtId="0" fontId="4" fillId="4" borderId="6" xfId="0" applyFont="1" applyFill="1" applyBorder="1" applyAlignment="1">
      <alignment horizontal="center" vertical="center" wrapText="1"/>
    </xf>
    <xf numFmtId="0" fontId="18" fillId="16" borderId="6" xfId="0" applyFont="1" applyFill="1" applyBorder="1" applyAlignment="1">
      <alignment horizontal="left" vertical="center" wrapText="1"/>
    </xf>
    <xf numFmtId="0" fontId="18" fillId="16" borderId="6" xfId="0" applyFont="1" applyFill="1" applyBorder="1" applyAlignment="1">
      <alignment horizontal="center" vertical="center" wrapText="1"/>
    </xf>
    <xf numFmtId="0" fontId="12" fillId="5" borderId="6" xfId="0" applyFont="1" applyFill="1" applyBorder="1" applyAlignment="1">
      <alignment horizontal="center" vertical="center"/>
    </xf>
    <xf numFmtId="3" fontId="15" fillId="0" borderId="6" xfId="0" applyNumberFormat="1" applyFont="1" applyBorder="1" applyAlignment="1">
      <alignment horizontal="center" vertical="center"/>
    </xf>
    <xf numFmtId="0" fontId="12" fillId="5" borderId="6" xfId="0" applyFont="1" applyFill="1" applyBorder="1" applyAlignment="1">
      <alignment vertical="center"/>
    </xf>
    <xf numFmtId="3" fontId="13" fillId="5" borderId="6" xfId="0" applyNumberFormat="1" applyFont="1" applyFill="1" applyBorder="1" applyAlignment="1">
      <alignment horizontal="center" vertical="center"/>
    </xf>
    <xf numFmtId="0" fontId="7" fillId="0" borderId="0" xfId="0" applyFont="1" applyAlignment="1">
      <alignment vertical="center" wrapText="1"/>
    </xf>
    <xf numFmtId="0" fontId="0" fillId="0" borderId="0" xfId="0" applyAlignment="1">
      <alignment horizontal="left"/>
    </xf>
    <xf numFmtId="0" fontId="38" fillId="0" borderId="1" xfId="0" applyFont="1" applyBorder="1" applyAlignment="1">
      <alignment horizontal="justify" vertical="center"/>
    </xf>
    <xf numFmtId="0" fontId="39" fillId="0" borderId="23" xfId="0" applyFont="1" applyBorder="1"/>
    <xf numFmtId="0" fontId="39" fillId="0" borderId="2" xfId="0" applyFont="1" applyBorder="1"/>
    <xf numFmtId="0" fontId="38" fillId="0" borderId="13" xfId="0" applyFont="1" applyBorder="1" applyAlignment="1">
      <alignment horizontal="justify" vertical="center"/>
    </xf>
    <xf numFmtId="0" fontId="41" fillId="0" borderId="14" xfId="0" applyFont="1" applyBorder="1"/>
    <xf numFmtId="0" fontId="41" fillId="0" borderId="15" xfId="0" applyFont="1" applyBorder="1"/>
    <xf numFmtId="0" fontId="36" fillId="0" borderId="3" xfId="0" applyFont="1" applyBorder="1" applyAlignment="1">
      <alignment vertical="center"/>
    </xf>
    <xf numFmtId="0" fontId="39" fillId="0" borderId="22" xfId="0" applyFont="1" applyBorder="1"/>
    <xf numFmtId="0" fontId="39" fillId="0" borderId="4" xfId="0" applyFont="1" applyBorder="1"/>
    <xf numFmtId="0" fontId="32" fillId="0" borderId="0" xfId="0" applyFont="1" applyAlignment="1">
      <alignment horizontal="left"/>
    </xf>
    <xf numFmtId="0" fontId="7" fillId="0" borderId="0" xfId="0" applyFont="1" applyAlignment="1">
      <alignment vertical="center"/>
    </xf>
    <xf numFmtId="0" fontId="39" fillId="0" borderId="14" xfId="0" applyFont="1" applyBorder="1"/>
    <xf numFmtId="0" fontId="39" fillId="0" borderId="15" xfId="0" applyFont="1" applyBorder="1"/>
    <xf numFmtId="0" fontId="4" fillId="0" borderId="0" xfId="0" applyFont="1" applyAlignment="1">
      <alignment vertical="center" wrapText="1"/>
    </xf>
    <xf numFmtId="0" fontId="4" fillId="0" borderId="0" xfId="0" applyFont="1" applyAlignment="1">
      <alignment horizontal="center" vertical="center" wrapText="1"/>
    </xf>
    <xf numFmtId="0" fontId="38" fillId="0" borderId="1" xfId="0" applyFont="1" applyBorder="1"/>
    <xf numFmtId="3" fontId="12" fillId="0" borderId="6" xfId="0" applyNumberFormat="1" applyFont="1" applyBorder="1" applyAlignment="1">
      <alignment horizontal="center" vertical="center" wrapText="1"/>
    </xf>
    <xf numFmtId="0" fontId="36" fillId="0" borderId="17" xfId="0" applyFont="1" applyBorder="1"/>
    <xf numFmtId="0" fontId="39" fillId="0" borderId="18" xfId="0" applyFont="1" applyBorder="1"/>
    <xf numFmtId="0" fontId="39" fillId="0" borderId="12" xfId="0" applyFont="1" applyBorder="1"/>
    <xf numFmtId="0" fontId="0" fillId="0" borderId="0" xfId="0" applyAlignment="1">
      <alignment horizontal="center" vertical="center"/>
    </xf>
    <xf numFmtId="0" fontId="4" fillId="0" borderId="8" xfId="0" applyFont="1" applyBorder="1" applyAlignment="1">
      <alignment vertical="center" wrapText="1"/>
    </xf>
    <xf numFmtId="0" fontId="12" fillId="3" borderId="11" xfId="0" applyFont="1" applyFill="1" applyBorder="1" applyAlignment="1">
      <alignment horizontal="center" vertical="center" wrapText="1"/>
    </xf>
    <xf numFmtId="0" fontId="4" fillId="0" borderId="8" xfId="0" applyFont="1" applyBorder="1" applyAlignment="1">
      <alignment horizontal="center" vertical="center" wrapText="1"/>
    </xf>
    <xf numFmtId="0" fontId="44" fillId="0" borderId="0" xfId="0" applyFont="1"/>
    <xf numFmtId="0" fontId="18" fillId="0" borderId="0" xfId="0" applyFont="1"/>
    <xf numFmtId="0" fontId="18" fillId="0" borderId="0" xfId="0" applyFont="1" applyAlignment="1">
      <alignment vertical="center"/>
    </xf>
    <xf numFmtId="0" fontId="45" fillId="0" borderId="0" xfId="1" applyFont="1" applyAlignment="1">
      <alignment vertical="center"/>
    </xf>
    <xf numFmtId="0" fontId="45" fillId="0" borderId="0" xfId="1" applyFont="1" applyAlignment="1">
      <alignment horizontal="left"/>
    </xf>
    <xf numFmtId="0" fontId="45" fillId="0" borderId="0" xfId="1" applyFont="1"/>
    <xf numFmtId="0" fontId="19" fillId="0" borderId="0" xfId="0" applyFont="1"/>
    <xf numFmtId="0" fontId="0" fillId="0" borderId="0" xfId="0" applyAlignment="1">
      <alignment horizontal="left" vertical="center"/>
    </xf>
    <xf numFmtId="0" fontId="18" fillId="0" borderId="0" xfId="0" applyFont="1" applyAlignment="1">
      <alignment horizontal="left" vertical="center"/>
    </xf>
    <xf numFmtId="49" fontId="18" fillId="0" borderId="0" xfId="0" applyNumberFormat="1" applyFont="1" applyAlignment="1">
      <alignment horizontal="left" vertical="center"/>
    </xf>
    <xf numFmtId="0" fontId="6" fillId="0" borderId="8" xfId="0" applyFont="1" applyBorder="1" applyAlignment="1">
      <alignment horizontal="left" vertical="center" indent="3"/>
    </xf>
    <xf numFmtId="0" fontId="5" fillId="0" borderId="8" xfId="0" applyFont="1" applyBorder="1" applyAlignment="1">
      <alignment horizontal="left" vertical="center" indent="3"/>
    </xf>
    <xf numFmtId="0" fontId="5" fillId="0" borderId="0" xfId="0" applyFont="1" applyAlignment="1">
      <alignment horizontal="justify" vertical="center"/>
    </xf>
    <xf numFmtId="0" fontId="2" fillId="0" borderId="0" xfId="0" applyFont="1" applyAlignment="1">
      <alignment horizontal="justify" vertical="center"/>
    </xf>
    <xf numFmtId="0" fontId="33" fillId="0" borderId="7" xfId="0" applyFont="1" applyBorder="1" applyAlignment="1">
      <alignment horizontal="center" vertical="center"/>
    </xf>
    <xf numFmtId="0" fontId="36" fillId="0" borderId="0" xfId="0" applyFont="1" applyAlignment="1">
      <alignment horizontal="justify" vertical="center"/>
    </xf>
    <xf numFmtId="0" fontId="13" fillId="5" borderId="6" xfId="0"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4" fillId="0" borderId="6" xfId="0" applyFont="1" applyBorder="1" applyAlignment="1">
      <alignment horizontal="center" vertical="center"/>
    </xf>
    <xf numFmtId="3" fontId="4" fillId="0" borderId="6" xfId="0" applyNumberFormat="1" applyFont="1" applyBorder="1" applyAlignment="1">
      <alignment horizontal="center" vertical="center"/>
    </xf>
    <xf numFmtId="3" fontId="2"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center"/>
    </xf>
    <xf numFmtId="3" fontId="5" fillId="0" borderId="0" xfId="0" applyNumberFormat="1" applyFont="1" applyAlignment="1">
      <alignment horizontal="center"/>
    </xf>
    <xf numFmtId="0" fontId="5" fillId="0" borderId="0" xfId="0" applyFont="1"/>
    <xf numFmtId="0" fontId="12" fillId="20" borderId="6" xfId="0" applyFont="1" applyFill="1" applyBorder="1" applyAlignment="1">
      <alignment horizontal="center"/>
    </xf>
    <xf numFmtId="0" fontId="12" fillId="0" borderId="0" xfId="0" applyFont="1" applyAlignment="1">
      <alignment horizontal="center"/>
    </xf>
    <xf numFmtId="0" fontId="4" fillId="0" borderId="0" xfId="0" applyFont="1" applyAlignment="1">
      <alignment horizontal="center" vertical="center"/>
    </xf>
    <xf numFmtId="3" fontId="4" fillId="0" borderId="0" xfId="0" applyNumberFormat="1" applyFont="1" applyAlignment="1">
      <alignment horizontal="center" vertical="center"/>
    </xf>
    <xf numFmtId="3" fontId="12" fillId="0" borderId="0" xfId="0" applyNumberFormat="1" applyFont="1" applyAlignment="1">
      <alignment horizontal="center"/>
    </xf>
    <xf numFmtId="0" fontId="12" fillId="0" borderId="0" xfId="0" applyFont="1"/>
    <xf numFmtId="0" fontId="12" fillId="0" borderId="0" xfId="0" applyFont="1" applyAlignment="1">
      <alignment horizontal="center" vertical="center"/>
    </xf>
    <xf numFmtId="3" fontId="12" fillId="0" borderId="0" xfId="0" applyNumberFormat="1" applyFont="1" applyAlignment="1">
      <alignment horizontal="center" vertical="center"/>
    </xf>
    <xf numFmtId="0" fontId="4" fillId="0" borderId="6" xfId="0" applyFont="1" applyBorder="1" applyAlignment="1">
      <alignment vertical="center"/>
    </xf>
    <xf numFmtId="3" fontId="12" fillId="4" borderId="6" xfId="0" applyNumberFormat="1" applyFont="1" applyFill="1" applyBorder="1" applyAlignment="1">
      <alignment horizontal="center" vertical="center" wrapText="1"/>
    </xf>
    <xf numFmtId="0" fontId="12" fillId="5" borderId="7" xfId="0" applyFont="1" applyFill="1" applyBorder="1" applyAlignment="1">
      <alignment horizontal="center" vertical="center" wrapText="1"/>
    </xf>
    <xf numFmtId="0" fontId="13" fillId="3" borderId="6" xfId="0" applyFont="1" applyFill="1" applyBorder="1" applyAlignment="1">
      <alignment vertical="center" wrapText="1"/>
    </xf>
    <xf numFmtId="0" fontId="12" fillId="20" borderId="6" xfId="0" applyFont="1" applyFill="1" applyBorder="1" applyAlignment="1">
      <alignment vertical="center" wrapText="1"/>
    </xf>
    <xf numFmtId="0" fontId="12" fillId="22" borderId="6" xfId="0" applyFont="1" applyFill="1" applyBorder="1" applyAlignment="1">
      <alignment horizontal="center" vertical="center"/>
    </xf>
    <xf numFmtId="0" fontId="4" fillId="0" borderId="6" xfId="0" applyFont="1" applyBorder="1" applyAlignment="1">
      <alignment horizontal="left"/>
    </xf>
    <xf numFmtId="3" fontId="12" fillId="22" borderId="6" xfId="0" applyNumberFormat="1" applyFont="1" applyFill="1" applyBorder="1" applyAlignment="1">
      <alignment horizontal="center" vertical="center"/>
    </xf>
    <xf numFmtId="0" fontId="12" fillId="22" borderId="6" xfId="0" applyFont="1" applyFill="1" applyBorder="1" applyAlignment="1">
      <alignment horizontal="left" vertical="center"/>
    </xf>
    <xf numFmtId="0" fontId="36" fillId="0" borderId="0" xfId="0" applyFont="1"/>
    <xf numFmtId="0" fontId="36" fillId="0" borderId="16" xfId="0" applyFont="1" applyBorder="1"/>
    <xf numFmtId="0" fontId="41" fillId="0" borderId="11" xfId="0" applyFont="1" applyBorder="1"/>
    <xf numFmtId="0" fontId="41" fillId="0" borderId="0" xfId="0" applyFont="1"/>
    <xf numFmtId="0" fontId="41" fillId="0" borderId="16" xfId="0" applyFont="1" applyBorder="1"/>
    <xf numFmtId="0" fontId="41" fillId="0" borderId="17" xfId="0" applyFont="1" applyBorder="1"/>
    <xf numFmtId="0" fontId="41" fillId="0" borderId="18" xfId="0" applyFont="1" applyBorder="1"/>
    <xf numFmtId="0" fontId="41" fillId="0" borderId="12" xfId="0" applyFont="1" applyBorder="1"/>
    <xf numFmtId="0" fontId="36" fillId="0" borderId="14" xfId="0" applyFont="1" applyBorder="1"/>
    <xf numFmtId="0" fontId="36" fillId="0" borderId="15" xfId="0" applyFont="1" applyBorder="1"/>
    <xf numFmtId="0" fontId="36" fillId="0" borderId="11" xfId="0" applyFont="1" applyBorder="1" applyAlignment="1">
      <alignment wrapText="1"/>
    </xf>
    <xf numFmtId="0" fontId="36" fillId="0" borderId="0" xfId="0" applyFont="1" applyAlignment="1">
      <alignment wrapText="1"/>
    </xf>
    <xf numFmtId="0" fontId="36" fillId="0" borderId="16" xfId="0" applyFont="1" applyBorder="1" applyAlignment="1">
      <alignment wrapText="1"/>
    </xf>
    <xf numFmtId="0" fontId="4" fillId="7" borderId="0" xfId="0" applyFont="1" applyFill="1" applyAlignment="1">
      <alignment horizontal="left" vertical="center" wrapText="1"/>
    </xf>
    <xf numFmtId="0" fontId="4" fillId="7" borderId="0" xfId="0" applyFont="1" applyFill="1" applyAlignment="1">
      <alignment horizontal="center" vertical="center" wrapText="1"/>
    </xf>
    <xf numFmtId="0" fontId="4" fillId="7" borderId="0" xfId="0" applyFont="1" applyFill="1" applyAlignment="1">
      <alignment horizontal="left" wrapText="1"/>
    </xf>
    <xf numFmtId="0" fontId="49" fillId="0" borderId="13" xfId="0" applyFont="1" applyBorder="1" applyAlignment="1">
      <alignment horizontal="justify" vertical="center"/>
    </xf>
    <xf numFmtId="0" fontId="50" fillId="0" borderId="14" xfId="0" applyFont="1" applyBorder="1"/>
    <xf numFmtId="0" fontId="50" fillId="0" borderId="15" xfId="0" applyFont="1" applyBorder="1"/>
    <xf numFmtId="0" fontId="51" fillId="0" borderId="17" xfId="0" applyFont="1" applyBorder="1" applyAlignment="1">
      <alignment horizontal="left" vertical="center"/>
    </xf>
    <xf numFmtId="0" fontId="51" fillId="0" borderId="18" xfId="0" applyFont="1" applyBorder="1" applyAlignment="1">
      <alignment horizontal="left" vertical="center"/>
    </xf>
    <xf numFmtId="0" fontId="50" fillId="0" borderId="18" xfId="0" applyFont="1" applyBorder="1" applyAlignment="1">
      <alignment horizontal="left"/>
    </xf>
    <xf numFmtId="0" fontId="50" fillId="0" borderId="12" xfId="0" applyFont="1" applyBorder="1" applyAlignment="1">
      <alignment horizontal="left"/>
    </xf>
    <xf numFmtId="0" fontId="41" fillId="0" borderId="23" xfId="0" applyFont="1" applyBorder="1"/>
    <xf numFmtId="0" fontId="41" fillId="0" borderId="2" xfId="0" applyFont="1" applyBorder="1"/>
    <xf numFmtId="0" fontId="12" fillId="20" borderId="6" xfId="0" applyFont="1" applyFill="1" applyBorder="1" applyAlignment="1">
      <alignment horizontal="center" vertical="center" wrapText="1"/>
    </xf>
    <xf numFmtId="3" fontId="12" fillId="20" borderId="6" xfId="0" applyNumberFormat="1" applyFont="1" applyFill="1" applyBorder="1" applyAlignment="1">
      <alignment horizontal="center" vertical="center" wrapText="1"/>
    </xf>
    <xf numFmtId="3" fontId="4" fillId="20" borderId="6"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xf>
    <xf numFmtId="0" fontId="34" fillId="0" borderId="0" xfId="1" applyFont="1" applyAlignment="1">
      <alignment vertical="center"/>
    </xf>
    <xf numFmtId="49" fontId="4" fillId="0" borderId="6" xfId="0" applyNumberFormat="1" applyFont="1" applyBorder="1" applyAlignment="1">
      <alignment horizontal="center" vertical="center" wrapText="1"/>
    </xf>
    <xf numFmtId="0" fontId="5" fillId="0" borderId="0" xfId="0" applyFont="1" applyAlignment="1">
      <alignment horizontal="left" vertical="center" wrapText="1"/>
    </xf>
    <xf numFmtId="0" fontId="12" fillId="16" borderId="6" xfId="0" applyFont="1" applyFill="1" applyBorder="1" applyAlignment="1">
      <alignment vertical="center" wrapText="1"/>
    </xf>
    <xf numFmtId="0" fontId="12" fillId="15" borderId="6" xfId="0"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3" fontId="13" fillId="16"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3" fontId="23" fillId="3" borderId="6" xfId="0" applyNumberFormat="1" applyFont="1" applyFill="1" applyBorder="1" applyAlignment="1">
      <alignment horizontal="center" vertical="center" wrapText="1"/>
    </xf>
    <xf numFmtId="0" fontId="23" fillId="3"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3" fillId="3" borderId="6" xfId="0" applyFont="1" applyFill="1" applyBorder="1" applyAlignment="1">
      <alignment vertical="center" wrapText="1"/>
    </xf>
    <xf numFmtId="4" fontId="22" fillId="11" borderId="6" xfId="0" applyNumberFormat="1" applyFont="1" applyFill="1" applyBorder="1" applyAlignment="1">
      <alignment horizontal="right" vertical="center" wrapText="1"/>
    </xf>
    <xf numFmtId="3" fontId="22" fillId="0" borderId="6" xfId="0" applyNumberFormat="1" applyFont="1" applyBorder="1" applyAlignment="1">
      <alignment horizontal="center" vertical="center" wrapText="1"/>
    </xf>
    <xf numFmtId="4" fontId="22" fillId="0" borderId="6" xfId="0" applyNumberFormat="1" applyFont="1" applyBorder="1" applyAlignment="1">
      <alignment horizontal="right" vertical="center" wrapText="1"/>
    </xf>
    <xf numFmtId="4" fontId="23" fillId="3" borderId="6" xfId="0" applyNumberFormat="1" applyFont="1" applyFill="1" applyBorder="1" applyAlignment="1">
      <alignment horizontal="right" vertical="center" wrapText="1"/>
    </xf>
    <xf numFmtId="0" fontId="23" fillId="5" borderId="6" xfId="0" applyFont="1" applyFill="1" applyBorder="1" applyAlignment="1">
      <alignment vertical="center" wrapText="1"/>
    </xf>
    <xf numFmtId="0" fontId="23" fillId="5" borderId="6" xfId="0" applyFont="1" applyFill="1" applyBorder="1" applyAlignment="1">
      <alignment horizontal="center" vertical="center" wrapText="1"/>
    </xf>
    <xf numFmtId="3" fontId="23" fillId="5" borderId="6" xfId="0" applyNumberFormat="1" applyFont="1" applyFill="1" applyBorder="1" applyAlignment="1">
      <alignment horizontal="center" vertical="center" wrapText="1"/>
    </xf>
    <xf numFmtId="4" fontId="23" fillId="5" borderId="6" xfId="0" applyNumberFormat="1" applyFont="1" applyFill="1" applyBorder="1" applyAlignment="1">
      <alignment horizontal="right" vertical="center" wrapText="1"/>
    </xf>
    <xf numFmtId="0" fontId="22" fillId="11" borderId="6" xfId="0" applyFont="1" applyFill="1" applyBorder="1" applyAlignment="1">
      <alignment horizontal="right" vertical="center" wrapText="1"/>
    </xf>
    <xf numFmtId="0" fontId="23" fillId="11" borderId="7" xfId="0" applyFont="1" applyFill="1" applyBorder="1" applyAlignment="1">
      <alignment horizontal="center" vertical="center" wrapText="1"/>
    </xf>
    <xf numFmtId="3" fontId="23" fillId="11" borderId="7" xfId="0" applyNumberFormat="1" applyFont="1" applyFill="1" applyBorder="1" applyAlignment="1">
      <alignment horizontal="center" vertical="center" wrapText="1"/>
    </xf>
    <xf numFmtId="165" fontId="23" fillId="11" borderId="7" xfId="0" applyNumberFormat="1" applyFont="1" applyFill="1" applyBorder="1" applyAlignment="1">
      <alignment horizontal="right" vertical="center" wrapText="1"/>
    </xf>
    <xf numFmtId="3" fontId="23" fillId="11" borderId="6" xfId="0" applyNumberFormat="1" applyFont="1" applyFill="1" applyBorder="1" applyAlignment="1">
      <alignment horizontal="right" vertical="center" wrapText="1"/>
    </xf>
    <xf numFmtId="3" fontId="22" fillId="11" borderId="6" xfId="0" applyNumberFormat="1" applyFont="1" applyFill="1" applyBorder="1" applyAlignment="1">
      <alignment horizontal="right" vertical="center" wrapText="1"/>
    </xf>
    <xf numFmtId="0" fontId="23" fillId="11" borderId="6" xfId="0" applyFont="1" applyFill="1" applyBorder="1" applyAlignment="1">
      <alignment horizontal="right" vertical="center" wrapText="1"/>
    </xf>
    <xf numFmtId="3" fontId="22" fillId="11" borderId="9" xfId="0" applyNumberFormat="1" applyFont="1" applyFill="1" applyBorder="1" applyAlignment="1">
      <alignment horizontal="center" vertical="center" wrapText="1"/>
    </xf>
    <xf numFmtId="0" fontId="22" fillId="11" borderId="9" xfId="0" applyFont="1" applyFill="1" applyBorder="1" applyAlignment="1">
      <alignment horizontal="right" vertical="center" wrapText="1"/>
    </xf>
    <xf numFmtId="0" fontId="22" fillId="11" borderId="9" xfId="0" applyFont="1" applyFill="1" applyBorder="1" applyAlignment="1">
      <alignment horizontal="center" vertical="center" wrapText="1"/>
    </xf>
    <xf numFmtId="3" fontId="23" fillId="11" borderId="9" xfId="0" applyNumberFormat="1" applyFont="1" applyFill="1" applyBorder="1" applyAlignment="1">
      <alignment horizontal="center" vertical="center" wrapText="1"/>
    </xf>
    <xf numFmtId="0" fontId="23" fillId="11" borderId="9" xfId="0" applyFont="1" applyFill="1" applyBorder="1" applyAlignment="1">
      <alignment horizontal="right" vertical="center" wrapText="1"/>
    </xf>
    <xf numFmtId="3" fontId="23" fillId="20" borderId="9" xfId="0" applyNumberFormat="1" applyFont="1" applyFill="1" applyBorder="1" applyAlignment="1">
      <alignment horizontal="center" vertical="center" wrapText="1"/>
    </xf>
    <xf numFmtId="4" fontId="23" fillId="20" borderId="9" xfId="0" applyNumberFormat="1" applyFont="1" applyFill="1" applyBorder="1" applyAlignment="1">
      <alignment horizontal="right" vertical="center" wrapText="1"/>
    </xf>
    <xf numFmtId="0" fontId="23" fillId="20" borderId="9" xfId="0" applyFont="1" applyFill="1" applyBorder="1" applyAlignment="1">
      <alignment horizontal="center" vertical="center" wrapText="1"/>
    </xf>
    <xf numFmtId="164" fontId="53" fillId="0" borderId="0" xfId="0" applyNumberFormat="1" applyFont="1" applyAlignment="1">
      <alignment horizontal="left" vertical="center"/>
    </xf>
    <xf numFmtId="0" fontId="12" fillId="19" borderId="6" xfId="0" applyFont="1" applyFill="1" applyBorder="1" applyAlignment="1">
      <alignment horizontal="center"/>
    </xf>
    <xf numFmtId="0" fontId="12" fillId="16" borderId="6" xfId="0" applyFont="1" applyFill="1" applyBorder="1" applyAlignment="1">
      <alignment horizontal="left" vertical="center"/>
    </xf>
    <xf numFmtId="0" fontId="13" fillId="16" borderId="6" xfId="0" applyFont="1" applyFill="1" applyBorder="1" applyAlignment="1">
      <alignment vertical="center" wrapText="1"/>
    </xf>
    <xf numFmtId="0" fontId="22" fillId="0" borderId="6" xfId="0" applyFont="1" applyBorder="1" applyAlignment="1">
      <alignment vertical="center"/>
    </xf>
    <xf numFmtId="0" fontId="23" fillId="20" borderId="6" xfId="0" applyFont="1" applyFill="1" applyBorder="1" applyAlignment="1">
      <alignment vertical="center"/>
    </xf>
    <xf numFmtId="0" fontId="22" fillId="0" borderId="6" xfId="0" applyFont="1" applyBorder="1" applyAlignment="1">
      <alignment horizontal="center" vertical="center"/>
    </xf>
    <xf numFmtId="0" fontId="23" fillId="20" borderId="6" xfId="0" applyFont="1" applyFill="1" applyBorder="1" applyAlignment="1">
      <alignment horizontal="center" vertical="center"/>
    </xf>
    <xf numFmtId="3" fontId="22" fillId="0" borderId="6" xfId="0" applyNumberFormat="1" applyFont="1" applyBorder="1" applyAlignment="1">
      <alignment horizontal="center" vertical="center"/>
    </xf>
    <xf numFmtId="3" fontId="23" fillId="20" borderId="6" xfId="0" applyNumberFormat="1" applyFont="1" applyFill="1" applyBorder="1" applyAlignment="1">
      <alignment horizontal="center" vertical="center"/>
    </xf>
    <xf numFmtId="0" fontId="22" fillId="0" borderId="6" xfId="0" applyFont="1" applyBorder="1" applyAlignment="1">
      <alignment horizontal="left"/>
    </xf>
    <xf numFmtId="0" fontId="23" fillId="22" borderId="6" xfId="0" applyFont="1" applyFill="1" applyBorder="1" applyAlignment="1">
      <alignment horizontal="left" vertical="center"/>
    </xf>
    <xf numFmtId="0" fontId="23" fillId="22" borderId="6" xfId="0" applyFont="1" applyFill="1" applyBorder="1" applyAlignment="1">
      <alignment horizontal="center" vertical="center"/>
    </xf>
    <xf numFmtId="0" fontId="12" fillId="17" borderId="6" xfId="0" applyFont="1" applyFill="1" applyBorder="1" applyAlignment="1">
      <alignment vertical="center" wrapText="1"/>
    </xf>
    <xf numFmtId="0" fontId="54" fillId="23"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3" fillId="23" borderId="4" xfId="0" applyFont="1" applyFill="1" applyBorder="1" applyAlignment="1">
      <alignment vertical="center" wrapText="1"/>
    </xf>
    <xf numFmtId="0" fontId="13" fillId="23"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15" fillId="24" borderId="30" xfId="0" applyFont="1" applyFill="1" applyBorder="1" applyAlignment="1">
      <alignment horizontal="center" vertical="center" wrapText="1"/>
    </xf>
    <xf numFmtId="0" fontId="22" fillId="24" borderId="30" xfId="0" applyFont="1" applyFill="1" applyBorder="1" applyAlignment="1">
      <alignment horizontal="center" vertical="center" wrapText="1"/>
    </xf>
    <xf numFmtId="0" fontId="15" fillId="24" borderId="4" xfId="0" applyFont="1" applyFill="1" applyBorder="1" applyAlignment="1">
      <alignment horizontal="center" vertical="center" wrapText="1"/>
    </xf>
    <xf numFmtId="0" fontId="22" fillId="24" borderId="4" xfId="0" applyFont="1" applyFill="1" applyBorder="1" applyAlignment="1">
      <alignment horizontal="center" vertical="center" wrapText="1"/>
    </xf>
    <xf numFmtId="0" fontId="13" fillId="25" borderId="4" xfId="0" applyFont="1" applyFill="1" applyBorder="1" applyAlignment="1">
      <alignment horizontal="center" vertical="center" wrapText="1"/>
    </xf>
    <xf numFmtId="0" fontId="15" fillId="25" borderId="4" xfId="0" applyFont="1" applyFill="1" applyBorder="1" applyAlignment="1">
      <alignment horizontal="center" vertical="center" wrapText="1"/>
    </xf>
    <xf numFmtId="0" fontId="22" fillId="0" borderId="30" xfId="0" applyFont="1" applyBorder="1" applyAlignment="1">
      <alignment horizontal="center" vertical="center" wrapText="1"/>
    </xf>
    <xf numFmtId="0" fontId="15" fillId="0" borderId="30" xfId="0" applyFont="1" applyBorder="1" applyAlignment="1">
      <alignment horizontal="center" vertical="center" wrapText="1"/>
    </xf>
    <xf numFmtId="0" fontId="23" fillId="4" borderId="6" xfId="0" applyFont="1" applyFill="1" applyBorder="1" applyAlignment="1">
      <alignment horizontal="center" vertical="center" wrapText="1"/>
    </xf>
    <xf numFmtId="0" fontId="23" fillId="4" borderId="6" xfId="0" applyFont="1" applyFill="1" applyBorder="1" applyAlignment="1">
      <alignment vertical="center" wrapText="1"/>
    </xf>
    <xf numFmtId="0" fontId="23" fillId="16" borderId="6" xfId="0" applyFont="1" applyFill="1" applyBorder="1" applyAlignment="1">
      <alignment vertical="center" wrapText="1"/>
    </xf>
    <xf numFmtId="0" fontId="23" fillId="0" borderId="6" xfId="0" applyFont="1" applyBorder="1" applyAlignment="1">
      <alignment horizontal="center" vertical="center" wrapText="1"/>
    </xf>
    <xf numFmtId="0" fontId="23" fillId="5" borderId="7" xfId="0" applyFont="1" applyFill="1" applyBorder="1" applyAlignment="1">
      <alignment horizontal="center" vertical="center" wrapText="1"/>
    </xf>
    <xf numFmtId="0" fontId="12" fillId="16" borderId="6" xfId="0" applyFont="1" applyFill="1" applyBorder="1" applyAlignment="1">
      <alignment horizontal="center" vertical="center"/>
    </xf>
    <xf numFmtId="0" fontId="22" fillId="17" borderId="6" xfId="0" applyFont="1" applyFill="1" applyBorder="1" applyAlignment="1">
      <alignment horizontal="center" vertical="center" wrapText="1"/>
    </xf>
    <xf numFmtId="0" fontId="23" fillId="17" borderId="6" xfId="0" applyFont="1" applyFill="1" applyBorder="1" applyAlignment="1">
      <alignment horizontal="center" vertical="center" wrapText="1"/>
    </xf>
    <xf numFmtId="0" fontId="15" fillId="17" borderId="6" xfId="0" applyFont="1" applyFill="1" applyBorder="1" applyAlignment="1">
      <alignment horizontal="center" vertical="center" wrapText="1"/>
    </xf>
    <xf numFmtId="0" fontId="40" fillId="0" borderId="0" xfId="2" applyFont="1" applyAlignment="1">
      <alignment vertical="center" wrapText="1"/>
    </xf>
    <xf numFmtId="0" fontId="36" fillId="0" borderId="0" xfId="2" applyFont="1"/>
    <xf numFmtId="0" fontId="4" fillId="5" borderId="6" xfId="0" applyFont="1" applyFill="1" applyBorder="1" applyAlignment="1">
      <alignment horizontal="center" vertical="center" wrapText="1"/>
    </xf>
    <xf numFmtId="0" fontId="13" fillId="23" borderId="6" xfId="0" applyFont="1" applyFill="1" applyBorder="1" applyAlignment="1">
      <alignment horizontal="center" vertical="center" wrapText="1"/>
    </xf>
    <xf numFmtId="0" fontId="13" fillId="26" borderId="6" xfId="0" applyFont="1" applyFill="1" applyBorder="1" applyAlignment="1">
      <alignment vertical="center" wrapText="1"/>
    </xf>
    <xf numFmtId="0" fontId="13" fillId="26" borderId="6" xfId="0" applyFont="1" applyFill="1" applyBorder="1" applyAlignment="1">
      <alignment horizontal="center" vertical="center" wrapText="1"/>
    </xf>
    <xf numFmtId="0" fontId="15" fillId="24" borderId="6" xfId="0" applyFont="1" applyFill="1" applyBorder="1" applyAlignment="1">
      <alignment horizontal="left" vertical="center" wrapText="1"/>
    </xf>
    <xf numFmtId="0" fontId="13" fillId="24" borderId="9" xfId="0" applyFont="1" applyFill="1" applyBorder="1" applyAlignment="1">
      <alignment horizontal="center" vertical="center" wrapText="1"/>
    </xf>
    <xf numFmtId="0" fontId="59" fillId="26" borderId="6" xfId="0" applyFont="1" applyFill="1" applyBorder="1" applyAlignment="1">
      <alignment horizontal="center" vertical="center" wrapText="1"/>
    </xf>
    <xf numFmtId="16" fontId="15" fillId="0" borderId="6" xfId="0" applyNumberFormat="1" applyFont="1" applyBorder="1" applyAlignment="1">
      <alignment horizontal="center" vertical="center" wrapText="1"/>
    </xf>
    <xf numFmtId="0" fontId="4" fillId="7" borderId="6" xfId="0" applyFont="1" applyFill="1" applyBorder="1" applyAlignment="1">
      <alignment horizontal="center" vertical="center" wrapText="1"/>
    </xf>
    <xf numFmtId="6" fontId="4" fillId="7" borderId="6" xfId="0" applyNumberFormat="1" applyFont="1" applyFill="1" applyBorder="1" applyAlignment="1">
      <alignment horizontal="center" vertical="center" wrapText="1"/>
    </xf>
    <xf numFmtId="0" fontId="12" fillId="7" borderId="6" xfId="0" applyFont="1" applyFill="1" applyBorder="1" applyAlignment="1">
      <alignment vertical="center" wrapText="1"/>
    </xf>
    <xf numFmtId="6" fontId="4" fillId="5" borderId="6" xfId="0" applyNumberFormat="1" applyFont="1" applyFill="1" applyBorder="1" applyAlignment="1">
      <alignment horizontal="center" vertical="center" wrapText="1"/>
    </xf>
    <xf numFmtId="6" fontId="12" fillId="3" borderId="6" xfId="0" applyNumberFormat="1" applyFont="1" applyFill="1" applyBorder="1" applyAlignment="1">
      <alignment horizontal="center" vertical="center" wrapText="1"/>
    </xf>
    <xf numFmtId="0" fontId="57" fillId="24" borderId="6" xfId="0" applyFont="1" applyFill="1" applyBorder="1" applyAlignment="1">
      <alignment vertical="center" wrapText="1"/>
    </xf>
    <xf numFmtId="0" fontId="15" fillId="24" borderId="6" xfId="0" applyFont="1" applyFill="1" applyBorder="1" applyAlignment="1">
      <alignment horizontal="center" vertical="center" wrapText="1"/>
    </xf>
    <xf numFmtId="0" fontId="57" fillId="24" borderId="6" xfId="0" applyFont="1" applyFill="1" applyBorder="1" applyAlignment="1">
      <alignment horizontal="center" vertical="center" wrapText="1"/>
    </xf>
    <xf numFmtId="0" fontId="15" fillId="23" borderId="6" xfId="0" applyFont="1" applyFill="1" applyBorder="1" applyAlignment="1">
      <alignment horizontal="center" vertical="center" wrapText="1"/>
    </xf>
    <xf numFmtId="3" fontId="13" fillId="26" borderId="6" xfId="0" applyNumberFormat="1" applyFont="1" applyFill="1" applyBorder="1" applyAlignment="1">
      <alignment horizontal="center" vertical="center" wrapText="1"/>
    </xf>
    <xf numFmtId="0" fontId="22" fillId="7" borderId="6" xfId="0" applyFont="1" applyFill="1" applyBorder="1" applyAlignment="1">
      <alignment horizontal="center" vertical="center" wrapText="1"/>
    </xf>
    <xf numFmtId="0" fontId="23" fillId="18" borderId="9" xfId="0" applyFont="1" applyFill="1" applyBorder="1" applyAlignment="1">
      <alignment vertical="center" wrapText="1"/>
    </xf>
    <xf numFmtId="0" fontId="23" fillId="18" borderId="9" xfId="0" applyFont="1" applyFill="1" applyBorder="1" applyAlignment="1">
      <alignment horizontal="center" vertical="center" wrapText="1"/>
    </xf>
    <xf numFmtId="0" fontId="22" fillId="24" borderId="6" xfId="0" applyFont="1" applyFill="1" applyBorder="1" applyAlignment="1">
      <alignment horizontal="center" vertical="center" wrapText="1"/>
    </xf>
    <xf numFmtId="3" fontId="23" fillId="18" borderId="9" xfId="0" applyNumberFormat="1" applyFont="1" applyFill="1" applyBorder="1" applyAlignment="1">
      <alignment horizontal="center" vertical="center" wrapText="1"/>
    </xf>
    <xf numFmtId="0" fontId="23" fillId="18" borderId="6" xfId="0" applyFont="1" applyFill="1" applyBorder="1" applyAlignment="1">
      <alignment vertical="center" wrapText="1"/>
    </xf>
    <xf numFmtId="0" fontId="23" fillId="18" borderId="6" xfId="0" applyFont="1" applyFill="1" applyBorder="1" applyAlignment="1">
      <alignment horizontal="center" vertical="center" wrapText="1"/>
    </xf>
    <xf numFmtId="0" fontId="62" fillId="0" borderId="1" xfId="0" applyFont="1" applyBorder="1"/>
    <xf numFmtId="0" fontId="62" fillId="0" borderId="23" xfId="0" applyFont="1" applyBorder="1"/>
    <xf numFmtId="0" fontId="62" fillId="0" borderId="2" xfId="0" applyFont="1" applyBorder="1"/>
    <xf numFmtId="0" fontId="15" fillId="0" borderId="6" xfId="0" applyFont="1" applyBorder="1"/>
    <xf numFmtId="0" fontId="15" fillId="0" borderId="6" xfId="0" applyFont="1" applyBorder="1" applyAlignment="1">
      <alignment wrapText="1"/>
    </xf>
    <xf numFmtId="0" fontId="22" fillId="0" borderId="6" xfId="0" applyFont="1" applyBorder="1"/>
    <xf numFmtId="3" fontId="13" fillId="23" borderId="6" xfId="0" applyNumberFormat="1" applyFont="1" applyFill="1" applyBorder="1" applyAlignment="1">
      <alignment horizontal="center"/>
    </xf>
    <xf numFmtId="3" fontId="15" fillId="0" borderId="6" xfId="0" applyNumberFormat="1" applyFont="1" applyBorder="1" applyAlignment="1">
      <alignment horizontal="center"/>
    </xf>
    <xf numFmtId="0" fontId="15" fillId="0" borderId="6" xfId="0" applyFont="1" applyBorder="1" applyAlignment="1">
      <alignment horizontal="center"/>
    </xf>
    <xf numFmtId="0" fontId="13" fillId="23" borderId="6" xfId="0" applyFont="1" applyFill="1" applyBorder="1" applyAlignment="1">
      <alignment horizontal="center"/>
    </xf>
    <xf numFmtId="0" fontId="13" fillId="23" borderId="6" xfId="0" applyFont="1" applyFill="1" applyBorder="1" applyAlignment="1">
      <alignment horizontal="center" vertical="center"/>
    </xf>
    <xf numFmtId="0" fontId="23" fillId="23" borderId="6" xfId="0" applyFont="1" applyFill="1" applyBorder="1" applyAlignment="1">
      <alignment horizontal="center"/>
    </xf>
    <xf numFmtId="0" fontId="22" fillId="0" borderId="6" xfId="0" applyFont="1" applyBorder="1" applyAlignment="1">
      <alignment horizontal="center"/>
    </xf>
    <xf numFmtId="3" fontId="13" fillId="23" borderId="6" xfId="0" applyNumberFormat="1" applyFont="1" applyFill="1" applyBorder="1" applyAlignment="1">
      <alignment horizontal="center" vertical="center" wrapText="1"/>
    </xf>
    <xf numFmtId="3" fontId="15" fillId="26" borderId="6" xfId="0" applyNumberFormat="1" applyFont="1" applyFill="1" applyBorder="1" applyAlignment="1">
      <alignment horizontal="center" vertical="center" wrapText="1"/>
    </xf>
    <xf numFmtId="3" fontId="13" fillId="23" borderId="6" xfId="0" applyNumberFormat="1" applyFont="1" applyFill="1" applyBorder="1" applyAlignment="1">
      <alignment horizontal="center" vertical="center"/>
    </xf>
    <xf numFmtId="0" fontId="63" fillId="0" borderId="6" xfId="0" applyFont="1" applyBorder="1" applyAlignment="1">
      <alignment horizontal="center" vertical="center" wrapText="1"/>
    </xf>
    <xf numFmtId="0" fontId="13" fillId="23" borderId="6" xfId="0" applyFont="1" applyFill="1" applyBorder="1" applyAlignment="1">
      <alignment vertical="center" wrapText="1"/>
    </xf>
    <xf numFmtId="0" fontId="22" fillId="0" borderId="7" xfId="0" applyFont="1" applyBorder="1" applyAlignment="1">
      <alignment vertical="center" wrapText="1"/>
    </xf>
    <xf numFmtId="0" fontId="22" fillId="17" borderId="6" xfId="0" applyFont="1" applyFill="1" applyBorder="1" applyAlignment="1">
      <alignment vertical="center" wrapText="1"/>
    </xf>
    <xf numFmtId="0" fontId="32" fillId="0" borderId="0" xfId="0" applyFont="1"/>
    <xf numFmtId="0" fontId="46" fillId="0" borderId="24" xfId="0" applyFont="1" applyBorder="1" applyAlignment="1">
      <alignment horizontal="left" vertical="center" wrapText="1"/>
    </xf>
    <xf numFmtId="0" fontId="46" fillId="0" borderId="25" xfId="0" applyFont="1" applyBorder="1" applyAlignment="1">
      <alignment horizontal="left" vertical="center" wrapText="1"/>
    </xf>
    <xf numFmtId="0" fontId="46" fillId="0" borderId="26" xfId="0" applyFont="1" applyBorder="1" applyAlignment="1">
      <alignment horizontal="left" vertical="center" wrapText="1"/>
    </xf>
    <xf numFmtId="0" fontId="48" fillId="0" borderId="0" xfId="0" applyFont="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2" xfId="0" applyFont="1" applyBorder="1" applyAlignment="1">
      <alignment horizontal="left" vertical="center"/>
    </xf>
    <xf numFmtId="0" fontId="5"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1" fillId="0" borderId="6" xfId="0" applyFont="1" applyBorder="1" applyAlignment="1">
      <alignment horizontal="center" vertical="center" wrapText="1"/>
    </xf>
    <xf numFmtId="0" fontId="33" fillId="0" borderId="13" xfId="0" applyFont="1" applyBorder="1" applyAlignment="1">
      <alignment horizontal="center" vertical="center" wrapText="1"/>
    </xf>
    <xf numFmtId="0" fontId="37" fillId="0" borderId="17" xfId="0" applyFont="1" applyBorder="1" applyAlignment="1">
      <alignment horizontal="center"/>
    </xf>
    <xf numFmtId="0" fontId="37" fillId="0" borderId="18" xfId="0" applyFont="1" applyBorder="1" applyAlignment="1">
      <alignment horizontal="center"/>
    </xf>
    <xf numFmtId="0" fontId="37" fillId="0" borderId="12" xfId="0" applyFont="1" applyBorder="1" applyAlignment="1">
      <alignment horizontal="center"/>
    </xf>
    <xf numFmtId="0" fontId="12" fillId="11" borderId="7"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12" fillId="11" borderId="19" xfId="0" applyFont="1" applyFill="1" applyBorder="1" applyAlignment="1">
      <alignment vertical="center" wrapText="1"/>
    </xf>
    <xf numFmtId="0" fontId="12" fillId="11" borderId="21" xfId="0" applyFont="1" applyFill="1" applyBorder="1" applyAlignment="1">
      <alignment vertical="center" wrapText="1"/>
    </xf>
    <xf numFmtId="0" fontId="14" fillId="11" borderId="7" xfId="0" applyFont="1" applyFill="1" applyBorder="1" applyAlignment="1">
      <alignment vertical="center" wrapText="1"/>
    </xf>
    <xf numFmtId="0" fontId="14" fillId="11" borderId="9" xfId="0" applyFont="1" applyFill="1" applyBorder="1" applyAlignment="1">
      <alignment vertical="center" wrapText="1"/>
    </xf>
    <xf numFmtId="0" fontId="12" fillId="17" borderId="19" xfId="0" applyFont="1" applyFill="1" applyBorder="1" applyAlignment="1">
      <alignment vertical="center" wrapText="1"/>
    </xf>
    <xf numFmtId="0" fontId="12" fillId="17" borderId="20" xfId="0" applyFont="1" applyFill="1" applyBorder="1" applyAlignment="1">
      <alignment vertical="center" wrapText="1"/>
    </xf>
    <xf numFmtId="0" fontId="12" fillId="17" borderId="21" xfId="0" applyFont="1" applyFill="1" applyBorder="1" applyAlignment="1">
      <alignment vertical="center" wrapText="1"/>
    </xf>
    <xf numFmtId="3" fontId="12" fillId="17" borderId="19" xfId="0" applyNumberFormat="1" applyFont="1" applyFill="1" applyBorder="1" applyAlignment="1">
      <alignment horizontal="center" vertical="center" wrapText="1"/>
    </xf>
    <xf numFmtId="3" fontId="12" fillId="17" borderId="21" xfId="0" applyNumberFormat="1" applyFont="1" applyFill="1" applyBorder="1" applyAlignment="1">
      <alignment horizontal="center" vertical="center" wrapText="1"/>
    </xf>
    <xf numFmtId="3" fontId="13" fillId="17" borderId="19" xfId="0" applyNumberFormat="1" applyFont="1" applyFill="1" applyBorder="1" applyAlignment="1">
      <alignment horizontal="center" vertical="center" wrapText="1"/>
    </xf>
    <xf numFmtId="3" fontId="13" fillId="17" borderId="21" xfId="0" applyNumberFormat="1" applyFont="1" applyFill="1" applyBorder="1" applyAlignment="1">
      <alignment horizontal="center" vertical="center" wrapText="1"/>
    </xf>
    <xf numFmtId="0" fontId="12" fillId="11" borderId="19" xfId="0" applyFont="1" applyFill="1" applyBorder="1" applyAlignment="1">
      <alignment horizontal="left" vertical="center" wrapText="1"/>
    </xf>
    <xf numFmtId="0" fontId="12" fillId="11" borderId="21" xfId="0" applyFont="1" applyFill="1" applyBorder="1" applyAlignment="1">
      <alignment horizontal="left" vertical="center" wrapText="1"/>
    </xf>
    <xf numFmtId="0" fontId="14" fillId="11" borderId="8" xfId="0" applyFont="1" applyFill="1" applyBorder="1" applyAlignment="1">
      <alignment vertical="center" wrapText="1"/>
    </xf>
    <xf numFmtId="0" fontId="13" fillId="17" borderId="21" xfId="0" applyFont="1" applyFill="1" applyBorder="1" applyAlignment="1">
      <alignment horizontal="center" vertical="center" wrapText="1"/>
    </xf>
    <xf numFmtId="0" fontId="12" fillId="17" borderId="21" xfId="0" applyFont="1" applyFill="1" applyBorder="1" applyAlignment="1">
      <alignment horizontal="center" vertical="center" wrapText="1"/>
    </xf>
    <xf numFmtId="0" fontId="5" fillId="0" borderId="18" xfId="0" applyFont="1" applyBorder="1" applyAlignment="1">
      <alignment horizontal="left"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12" xfId="0" applyFont="1" applyFill="1" applyBorder="1" applyAlignment="1">
      <alignment vertical="center" wrapText="1"/>
    </xf>
    <xf numFmtId="0" fontId="12" fillId="2" borderId="19"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5" fillId="0" borderId="0" xfId="0" applyFont="1" applyAlignment="1">
      <alignment horizontal="left" vertical="center" wrapText="1"/>
    </xf>
    <xf numFmtId="0" fontId="12" fillId="16" borderId="6" xfId="0" applyFont="1" applyFill="1" applyBorder="1" applyAlignment="1">
      <alignment vertical="center" wrapText="1"/>
    </xf>
    <xf numFmtId="0" fontId="4" fillId="2" borderId="6" xfId="0" applyFont="1" applyFill="1" applyBorder="1" applyAlignment="1">
      <alignment vertical="center" wrapText="1"/>
    </xf>
    <xf numFmtId="0" fontId="12" fillId="2" borderId="6"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5" fillId="0" borderId="0" xfId="0" applyFont="1" applyAlignment="1">
      <alignment horizontal="left" vertic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4" fillId="3" borderId="6" xfId="0" applyFont="1" applyFill="1" applyBorder="1" applyAlignment="1">
      <alignment vertical="top" wrapText="1"/>
    </xf>
    <xf numFmtId="0" fontId="4" fillId="0" borderId="6" xfId="0" applyFont="1" applyBorder="1" applyAlignment="1">
      <alignment vertical="top" wrapText="1"/>
    </xf>
    <xf numFmtId="0" fontId="12" fillId="3" borderId="6" xfId="0" applyFont="1" applyFill="1" applyBorder="1" applyAlignment="1">
      <alignment vertical="center" wrapText="1"/>
    </xf>
    <xf numFmtId="0" fontId="12" fillId="2" borderId="6" xfId="0" applyFont="1" applyFill="1" applyBorder="1" applyAlignment="1">
      <alignment vertical="center" wrapText="1"/>
    </xf>
    <xf numFmtId="0" fontId="12" fillId="5" borderId="6" xfId="0" applyFont="1" applyFill="1" applyBorder="1" applyAlignment="1">
      <alignment horizontal="center" vertical="center"/>
    </xf>
    <xf numFmtId="0" fontId="13" fillId="2" borderId="6" xfId="0" applyFont="1" applyFill="1" applyBorder="1" applyAlignment="1">
      <alignment horizontal="center"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6" xfId="0" applyFont="1" applyBorder="1" applyAlignment="1">
      <alignment horizontal="center" vertical="center" wrapText="1"/>
    </xf>
    <xf numFmtId="0" fontId="38" fillId="0" borderId="0" xfId="0" applyFont="1" applyAlignment="1">
      <alignment horizontal="left" vertical="center" wrapText="1"/>
    </xf>
    <xf numFmtId="0" fontId="5" fillId="0" borderId="0" xfId="0" applyFont="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20" borderId="6" xfId="0" applyFont="1" applyFill="1" applyBorder="1" applyAlignment="1">
      <alignment horizontal="center" vertical="center" wrapText="1"/>
    </xf>
    <xf numFmtId="0" fontId="12" fillId="20" borderId="19" xfId="0" applyFont="1" applyFill="1" applyBorder="1" applyAlignment="1">
      <alignment horizontal="center" vertical="center" wrapText="1"/>
    </xf>
    <xf numFmtId="0" fontId="12" fillId="20" borderId="21" xfId="0" applyFont="1" applyFill="1" applyBorder="1" applyAlignment="1">
      <alignment horizontal="center" vertical="center" wrapText="1"/>
    </xf>
    <xf numFmtId="0" fontId="36" fillId="0" borderId="10" xfId="0" applyFont="1" applyBorder="1" applyAlignment="1">
      <alignment horizontal="left" vertical="center" wrapText="1"/>
    </xf>
    <xf numFmtId="0" fontId="36" fillId="0" borderId="0" xfId="0" applyFont="1" applyAlignment="1">
      <alignment horizontal="left" vertical="center" wrapText="1"/>
    </xf>
    <xf numFmtId="0" fontId="36" fillId="0" borderId="5" xfId="0" applyFont="1" applyBorder="1" applyAlignment="1">
      <alignment horizontal="left" vertical="center" wrapText="1"/>
    </xf>
    <xf numFmtId="0" fontId="36" fillId="0" borderId="3" xfId="0" applyFont="1" applyBorder="1" applyAlignment="1">
      <alignment horizontal="left" vertical="center" wrapText="1"/>
    </xf>
    <xf numFmtId="0" fontId="36" fillId="0" borderId="22" xfId="0" applyFont="1" applyBorder="1" applyAlignment="1">
      <alignment horizontal="left" vertical="center" wrapText="1"/>
    </xf>
    <xf numFmtId="0" fontId="36" fillId="0" borderId="4" xfId="0" applyFont="1" applyBorder="1" applyAlignment="1">
      <alignment horizontal="left" vertical="center" wrapText="1"/>
    </xf>
    <xf numFmtId="0" fontId="12" fillId="2" borderId="13"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5" fillId="0" borderId="0" xfId="0" applyFont="1" applyAlignment="1">
      <alignment horizontal="left"/>
    </xf>
    <xf numFmtId="0" fontId="4"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36" fillId="0" borderId="10" xfId="0" applyFont="1" applyBorder="1" applyAlignment="1">
      <alignment horizontal="left" vertical="center"/>
    </xf>
    <xf numFmtId="0" fontId="36" fillId="0" borderId="0" xfId="0" applyFont="1" applyAlignment="1">
      <alignment horizontal="left" vertical="center"/>
    </xf>
    <xf numFmtId="0" fontId="36" fillId="0" borderId="5" xfId="0" applyFont="1" applyBorder="1" applyAlignment="1">
      <alignment horizontal="left" vertical="center"/>
    </xf>
    <xf numFmtId="0" fontId="36" fillId="0" borderId="3" xfId="0" applyFont="1" applyBorder="1" applyAlignment="1">
      <alignment horizontal="left"/>
    </xf>
    <xf numFmtId="0" fontId="36" fillId="0" borderId="22" xfId="0" applyFont="1" applyBorder="1" applyAlignment="1">
      <alignment horizontal="left"/>
    </xf>
    <xf numFmtId="0" fontId="36" fillId="0" borderId="4" xfId="0" applyFont="1" applyBorder="1" applyAlignment="1">
      <alignment horizontal="left"/>
    </xf>
    <xf numFmtId="0" fontId="4" fillId="0" borderId="6" xfId="0" applyFont="1" applyBorder="1" applyAlignment="1">
      <alignment vertical="center" wrapText="1"/>
    </xf>
    <xf numFmtId="0" fontId="4" fillId="3" borderId="6" xfId="0" applyFont="1" applyFill="1" applyBorder="1" applyAlignment="1">
      <alignment vertical="center" wrapText="1"/>
    </xf>
    <xf numFmtId="0" fontId="12" fillId="4" borderId="6" xfId="0" applyFont="1" applyFill="1" applyBorder="1" applyAlignment="1">
      <alignment horizontal="center" vertical="center" wrapText="1"/>
    </xf>
    <xf numFmtId="0" fontId="12" fillId="4" borderId="6" xfId="0" applyFont="1" applyFill="1" applyBorder="1" applyAlignment="1">
      <alignment vertical="center" wrapText="1"/>
    </xf>
    <xf numFmtId="3" fontId="12" fillId="4" borderId="6"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36" fillId="0" borderId="11" xfId="0" applyFont="1" applyBorder="1" applyAlignment="1">
      <alignment horizontal="left" vertical="center" wrapText="1"/>
    </xf>
    <xf numFmtId="0" fontId="36" fillId="0" borderId="16" xfId="0" applyFont="1" applyBorder="1" applyAlignment="1">
      <alignment horizontal="left" vertical="center" wrapText="1"/>
    </xf>
    <xf numFmtId="0" fontId="38" fillId="0" borderId="13" xfId="0" applyFont="1" applyBorder="1" applyAlignment="1">
      <alignment horizontal="left" vertical="center"/>
    </xf>
    <xf numFmtId="0" fontId="38" fillId="0" borderId="14" xfId="0" applyFont="1" applyBorder="1" applyAlignment="1">
      <alignment horizontal="left" vertical="center"/>
    </xf>
    <xf numFmtId="0" fontId="38" fillId="0" borderId="15" xfId="0" applyFont="1" applyBorder="1" applyAlignment="1">
      <alignment horizontal="left" vertical="center"/>
    </xf>
    <xf numFmtId="0" fontId="5" fillId="0" borderId="18" xfId="0" applyFont="1" applyBorder="1" applyAlignment="1">
      <alignment horizontal="left" vertical="center" wrapText="1"/>
    </xf>
    <xf numFmtId="0" fontId="4"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5" fillId="0" borderId="6" xfId="0" applyFont="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6" xfId="0" applyFont="1" applyFill="1" applyBorder="1" applyAlignment="1">
      <alignment vertical="center"/>
    </xf>
    <xf numFmtId="0" fontId="5" fillId="5" borderId="6" xfId="0" applyFont="1" applyFill="1" applyBorder="1" applyAlignment="1">
      <alignment horizontal="center" vertical="center" wrapText="1"/>
    </xf>
    <xf numFmtId="0" fontId="12" fillId="0" borderId="0" xfId="0" applyFont="1" applyAlignment="1">
      <alignment horizontal="center" vertical="center"/>
    </xf>
    <xf numFmtId="0" fontId="12" fillId="20" borderId="6" xfId="0" applyFont="1" applyFill="1" applyBorder="1" applyAlignment="1">
      <alignment horizontal="center" vertical="center"/>
    </xf>
    <xf numFmtId="0" fontId="12" fillId="20" borderId="6" xfId="0" applyFont="1" applyFill="1" applyBorder="1" applyAlignment="1">
      <alignment horizontal="center"/>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12" fillId="0" borderId="0" xfId="0" applyFont="1" applyAlignment="1">
      <alignment horizontal="center"/>
    </xf>
    <xf numFmtId="0" fontId="12" fillId="0" borderId="6" xfId="0" applyFont="1" applyBorder="1" applyAlignment="1">
      <alignment horizontal="left" vertical="center" wrapText="1"/>
    </xf>
    <xf numFmtId="0" fontId="36" fillId="0" borderId="17" xfId="0" applyFont="1" applyBorder="1" applyAlignment="1">
      <alignment horizontal="left" vertical="center" wrapText="1"/>
    </xf>
    <xf numFmtId="0" fontId="36" fillId="0" borderId="18" xfId="0" applyFont="1" applyBorder="1" applyAlignment="1">
      <alignment horizontal="left" vertical="center" wrapText="1"/>
    </xf>
    <xf numFmtId="0" fontId="36" fillId="0" borderId="12" xfId="0" applyFont="1" applyBorder="1" applyAlignment="1">
      <alignment horizontal="left" vertical="center" wrapText="1"/>
    </xf>
    <xf numFmtId="0" fontId="12" fillId="3" borderId="6" xfId="0" applyFont="1" applyFill="1" applyBorder="1" applyAlignment="1">
      <alignment horizontal="left" vertical="center" wrapText="1"/>
    </xf>
    <xf numFmtId="0" fontId="20" fillId="2" borderId="6"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5" borderId="6" xfId="0" applyFont="1" applyFill="1" applyBorder="1" applyAlignment="1">
      <alignment vertical="center" wrapText="1"/>
    </xf>
    <xf numFmtId="0" fontId="36" fillId="0" borderId="0" xfId="0" applyFont="1" applyAlignment="1">
      <alignment horizontal="left"/>
    </xf>
    <xf numFmtId="0" fontId="4" fillId="5" borderId="6"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36" fillId="0" borderId="11" xfId="0" applyFont="1" applyBorder="1" applyAlignment="1">
      <alignment horizontal="left" vertical="center"/>
    </xf>
    <xf numFmtId="0" fontId="36" fillId="0" borderId="16" xfId="0" applyFont="1" applyBorder="1" applyAlignment="1">
      <alignment horizontal="left" vertical="center"/>
    </xf>
    <xf numFmtId="0" fontId="36" fillId="0" borderId="17" xfId="0" applyFont="1" applyBorder="1" applyAlignment="1">
      <alignment horizontal="left" vertical="center"/>
    </xf>
    <xf numFmtId="0" fontId="36" fillId="0" borderId="18" xfId="0" applyFont="1" applyBorder="1" applyAlignment="1">
      <alignment horizontal="left" vertical="center"/>
    </xf>
    <xf numFmtId="0" fontId="36" fillId="0" borderId="12" xfId="0" applyFont="1" applyBorder="1" applyAlignment="1">
      <alignment horizontal="left" vertical="center"/>
    </xf>
    <xf numFmtId="0" fontId="12" fillId="0" borderId="6" xfId="0" applyFont="1" applyBorder="1" applyAlignment="1">
      <alignment horizontal="center" vertical="center" wrapText="1"/>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5" xfId="0" applyFont="1" applyBorder="1" applyAlignment="1">
      <alignment horizontal="left" vertical="center"/>
    </xf>
    <xf numFmtId="0" fontId="15" fillId="24" borderId="27" xfId="0" applyFont="1" applyFill="1" applyBorder="1" applyAlignment="1">
      <alignment horizontal="center" vertical="center" wrapText="1"/>
    </xf>
    <xf numFmtId="0" fontId="15" fillId="24" borderId="32" xfId="0" applyFont="1" applyFill="1" applyBorder="1" applyAlignment="1">
      <alignment horizontal="center" vertical="center" wrapText="1"/>
    </xf>
    <xf numFmtId="0" fontId="22" fillId="24" borderId="27" xfId="0" applyFont="1" applyFill="1" applyBorder="1" applyAlignment="1">
      <alignment horizontal="center" vertical="center" wrapText="1"/>
    </xf>
    <xf numFmtId="0" fontId="22" fillId="24" borderId="32" xfId="0" applyFont="1" applyFill="1" applyBorder="1" applyAlignment="1">
      <alignment horizontal="center" vertical="center" wrapText="1"/>
    </xf>
    <xf numFmtId="0" fontId="22" fillId="0" borderId="27" xfId="0" applyFont="1" applyBorder="1" applyAlignment="1">
      <alignment horizontal="center" vertical="center" wrapText="1"/>
    </xf>
    <xf numFmtId="0" fontId="22" fillId="0" borderId="3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2" xfId="0" applyFont="1" applyBorder="1" applyAlignment="1">
      <alignment horizontal="center" vertical="center" wrapText="1"/>
    </xf>
    <xf numFmtId="0" fontId="13" fillId="25" borderId="28" xfId="0" applyFont="1" applyFill="1" applyBorder="1" applyAlignment="1">
      <alignment horizontal="center" vertical="center" wrapText="1"/>
    </xf>
    <xf numFmtId="0" fontId="13" fillId="25" borderId="30" xfId="0" applyFont="1" applyFill="1" applyBorder="1" applyAlignment="1">
      <alignment horizontal="center" vertical="center" wrapText="1"/>
    </xf>
    <xf numFmtId="0" fontId="57" fillId="0" borderId="27" xfId="0" applyFont="1" applyBorder="1" applyAlignment="1">
      <alignment horizontal="center" vertical="center" textRotation="90" wrapText="1"/>
    </xf>
    <xf numFmtId="0" fontId="57" fillId="0" borderId="31" xfId="0" applyFont="1" applyBorder="1" applyAlignment="1">
      <alignment horizontal="center" vertical="center" textRotation="90" wrapText="1"/>
    </xf>
    <xf numFmtId="0" fontId="57" fillId="0" borderId="32" xfId="0" applyFont="1" applyBorder="1" applyAlignment="1">
      <alignment horizontal="center" vertical="center" textRotation="90" wrapText="1"/>
    </xf>
    <xf numFmtId="0" fontId="22" fillId="0" borderId="27" xfId="0" applyFont="1" applyBorder="1" applyAlignment="1">
      <alignment horizontal="left" vertical="center" wrapText="1"/>
    </xf>
    <xf numFmtId="0" fontId="22" fillId="0" borderId="32" xfId="0" applyFont="1" applyBorder="1" applyAlignment="1">
      <alignment horizontal="left" vertical="center" wrapText="1"/>
    </xf>
    <xf numFmtId="0" fontId="57" fillId="0" borderId="27" xfId="0" applyFont="1" applyBorder="1" applyAlignment="1">
      <alignment horizontal="center" vertical="center" textRotation="90"/>
    </xf>
    <xf numFmtId="0" fontId="57" fillId="0" borderId="31" xfId="0" applyFont="1" applyBorder="1" applyAlignment="1">
      <alignment horizontal="center" vertical="center" textRotation="90"/>
    </xf>
    <xf numFmtId="0" fontId="57" fillId="0" borderId="32" xfId="0" applyFont="1" applyBorder="1" applyAlignment="1">
      <alignment horizontal="center" vertical="center" textRotation="90"/>
    </xf>
    <xf numFmtId="0" fontId="15" fillId="0" borderId="31" xfId="0" applyFont="1" applyBorder="1" applyAlignment="1">
      <alignment horizontal="center" vertical="center" wrapText="1"/>
    </xf>
    <xf numFmtId="0" fontId="40" fillId="0" borderId="0" xfId="0" applyFont="1" applyAlignment="1">
      <alignment horizontal="left"/>
    </xf>
    <xf numFmtId="0" fontId="40" fillId="0" borderId="0" xfId="0" applyFont="1" applyAlignment="1">
      <alignment horizontal="left" vertical="center"/>
    </xf>
    <xf numFmtId="0" fontId="40" fillId="0" borderId="18" xfId="0" applyFont="1" applyBorder="1" applyAlignment="1">
      <alignment horizontal="left" vertical="center"/>
    </xf>
    <xf numFmtId="0" fontId="36" fillId="0" borderId="11" xfId="0" applyFont="1" applyBorder="1" applyAlignment="1">
      <alignment horizontal="left"/>
    </xf>
    <xf numFmtId="0" fontId="15" fillId="24" borderId="31" xfId="0" applyFont="1" applyFill="1" applyBorder="1" applyAlignment="1">
      <alignment horizontal="center" vertical="center" wrapText="1"/>
    </xf>
    <xf numFmtId="0" fontId="54" fillId="23" borderId="27" xfId="0" applyFont="1" applyFill="1" applyBorder="1" applyAlignment="1">
      <alignment vertical="center" wrapText="1"/>
    </xf>
    <xf numFmtId="0" fontId="54" fillId="23" borderId="31" xfId="0" applyFont="1" applyFill="1" applyBorder="1" applyAlignment="1">
      <alignment vertical="center" wrapText="1"/>
    </xf>
    <xf numFmtId="0" fontId="54" fillId="23" borderId="32" xfId="0" applyFont="1" applyFill="1" applyBorder="1" applyAlignment="1">
      <alignment vertical="center" wrapText="1"/>
    </xf>
    <xf numFmtId="0" fontId="55" fillId="23" borderId="1" xfId="0" applyFont="1" applyFill="1" applyBorder="1" applyAlignment="1">
      <alignment horizontal="center" vertical="center" wrapText="1"/>
    </xf>
    <xf numFmtId="0" fontId="55" fillId="23" borderId="2" xfId="0" applyFont="1" applyFill="1" applyBorder="1" applyAlignment="1">
      <alignment horizontal="center" vertical="center" wrapText="1"/>
    </xf>
    <xf numFmtId="0" fontId="56" fillId="23" borderId="3"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55" fillId="23" borderId="28" xfId="0" applyFont="1" applyFill="1" applyBorder="1" applyAlignment="1">
      <alignment horizontal="center" vertical="center" wrapText="1"/>
    </xf>
    <xf numFmtId="0" fontId="55" fillId="23" borderId="29" xfId="0" applyFont="1" applyFill="1" applyBorder="1" applyAlignment="1">
      <alignment horizontal="center" vertical="center" wrapText="1"/>
    </xf>
    <xf numFmtId="0" fontId="55" fillId="23" borderId="30" xfId="0" applyFont="1" applyFill="1" applyBorder="1" applyAlignment="1">
      <alignment horizontal="center" vertical="center" wrapText="1"/>
    </xf>
    <xf numFmtId="0" fontId="54" fillId="23" borderId="27" xfId="0" applyFont="1" applyFill="1" applyBorder="1" applyAlignment="1">
      <alignment horizontal="center" vertical="center" wrapText="1"/>
    </xf>
    <xf numFmtId="0" fontId="54" fillId="23" borderId="31" xfId="0" applyFont="1" applyFill="1" applyBorder="1" applyAlignment="1">
      <alignment horizontal="center" vertical="center" wrapText="1"/>
    </xf>
    <xf numFmtId="0" fontId="54" fillId="23" borderId="32" xfId="0" applyFont="1" applyFill="1" applyBorder="1" applyAlignment="1">
      <alignment horizontal="center" vertical="center" wrapText="1"/>
    </xf>
    <xf numFmtId="0" fontId="54" fillId="23" borderId="28" xfId="0" applyFont="1" applyFill="1" applyBorder="1" applyAlignment="1">
      <alignment horizontal="center" vertical="center" wrapText="1"/>
    </xf>
    <xf numFmtId="0" fontId="54" fillId="23" borderId="30" xfId="0" applyFont="1" applyFill="1" applyBorder="1" applyAlignment="1">
      <alignment horizontal="center" vertical="center" wrapText="1"/>
    </xf>
    <xf numFmtId="0" fontId="36" fillId="0" borderId="16" xfId="0" applyFont="1" applyBorder="1" applyAlignment="1">
      <alignment horizontal="left"/>
    </xf>
    <xf numFmtId="0" fontId="40" fillId="0" borderId="11" xfId="0" applyFont="1" applyBorder="1" applyAlignment="1">
      <alignment horizontal="left" vertical="center" wrapText="1"/>
    </xf>
    <xf numFmtId="0" fontId="40" fillId="0" borderId="0" xfId="0" applyFont="1" applyAlignment="1">
      <alignment horizontal="left" vertical="center" wrapText="1"/>
    </xf>
    <xf numFmtId="0" fontId="40" fillId="0" borderId="16" xfId="0" applyFont="1" applyBorder="1" applyAlignment="1">
      <alignment horizontal="left" vertical="center" wrapText="1"/>
    </xf>
    <xf numFmtId="0" fontId="36" fillId="0" borderId="11" xfId="0" applyFont="1" applyBorder="1" applyAlignment="1">
      <alignment horizontal="left" wrapText="1"/>
    </xf>
    <xf numFmtId="0" fontId="36" fillId="0" borderId="0" xfId="0" applyFont="1" applyAlignment="1">
      <alignment horizontal="left" wrapText="1"/>
    </xf>
    <xf numFmtId="0" fontId="36" fillId="0" borderId="16" xfId="0" applyFont="1" applyBorder="1" applyAlignment="1">
      <alignment horizontal="left" wrapText="1"/>
    </xf>
    <xf numFmtId="0" fontId="13" fillId="3" borderId="6" xfId="0" applyFont="1" applyFill="1" applyBorder="1" applyAlignment="1">
      <alignment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3" fillId="3" borderId="19" xfId="0" applyFont="1" applyFill="1" applyBorder="1" applyAlignment="1">
      <alignment vertical="center" wrapText="1"/>
    </xf>
    <xf numFmtId="0" fontId="23" fillId="3" borderId="21" xfId="0" applyFont="1" applyFill="1" applyBorder="1" applyAlignment="1">
      <alignment vertical="center"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0" fontId="12" fillId="5" borderId="7" xfId="0" applyFont="1" applyFill="1" applyBorder="1" applyAlignment="1">
      <alignment vertical="center" wrapText="1"/>
    </xf>
    <xf numFmtId="0" fontId="23" fillId="5" borderId="6" xfId="0" applyFont="1" applyFill="1" applyBorder="1" applyAlignment="1">
      <alignment vertical="center" wrapText="1"/>
    </xf>
    <xf numFmtId="0" fontId="23" fillId="3" borderId="6" xfId="0" applyFont="1" applyFill="1" applyBorder="1" applyAlignment="1">
      <alignment vertical="center" wrapText="1"/>
    </xf>
    <xf numFmtId="0" fontId="22" fillId="0" borderId="6" xfId="0" applyFont="1" applyBorder="1" applyAlignment="1">
      <alignment vertical="top" wrapText="1"/>
    </xf>
    <xf numFmtId="0" fontId="23" fillId="5" borderId="7" xfId="0" applyFont="1" applyFill="1" applyBorder="1" applyAlignment="1">
      <alignment vertical="center" wrapText="1"/>
    </xf>
    <xf numFmtId="0" fontId="13" fillId="5" borderId="6" xfId="0" applyFont="1" applyFill="1" applyBorder="1" applyAlignment="1">
      <alignment vertical="center" wrapText="1"/>
    </xf>
    <xf numFmtId="0" fontId="15" fillId="7" borderId="7" xfId="0" applyFont="1" applyFill="1" applyBorder="1" applyAlignment="1">
      <alignment horizontal="center" vertical="top" wrapText="1"/>
    </xf>
    <xf numFmtId="0" fontId="15" fillId="7" borderId="8" xfId="0" applyFont="1" applyFill="1" applyBorder="1" applyAlignment="1">
      <alignment horizontal="center" vertical="top" wrapText="1"/>
    </xf>
    <xf numFmtId="0" fontId="15" fillId="7" borderId="9" xfId="0" applyFont="1" applyFill="1" applyBorder="1" applyAlignment="1">
      <alignment horizontal="center" vertical="top" wrapText="1"/>
    </xf>
    <xf numFmtId="0" fontId="22" fillId="7" borderId="6" xfId="0" applyFont="1" applyFill="1" applyBorder="1" applyAlignment="1">
      <alignment vertical="top" wrapText="1"/>
    </xf>
    <xf numFmtId="0" fontId="15" fillId="7" borderId="6" xfId="0" applyFont="1" applyFill="1" applyBorder="1" applyAlignment="1">
      <alignment vertical="top" wrapText="1"/>
    </xf>
    <xf numFmtId="0" fontId="22" fillId="7" borderId="7" xfId="0" applyFont="1" applyFill="1" applyBorder="1" applyAlignment="1">
      <alignment horizontal="left" vertical="top" wrapText="1"/>
    </xf>
    <xf numFmtId="0" fontId="22" fillId="7" borderId="9" xfId="0" applyFont="1" applyFill="1" applyBorder="1" applyAlignment="1">
      <alignment horizontal="left" vertical="top"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6" xfId="0" applyFont="1" applyFill="1" applyBorder="1" applyAlignment="1">
      <alignment horizontal="center" vertical="center" wrapText="1"/>
    </xf>
    <xf numFmtId="3" fontId="12" fillId="2" borderId="6" xfId="0" applyNumberFormat="1"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9" xfId="0" applyFont="1" applyFill="1" applyBorder="1" applyAlignment="1">
      <alignment horizontal="center" vertical="center" wrapText="1"/>
    </xf>
    <xf numFmtId="6" fontId="4" fillId="7" borderId="6" xfId="0" applyNumberFormat="1" applyFont="1" applyFill="1" applyBorder="1" applyAlignment="1">
      <alignment horizontal="center" vertical="center" wrapText="1"/>
    </xf>
    <xf numFmtId="0" fontId="4" fillId="7"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2" fillId="7" borderId="7" xfId="0" applyFont="1" applyFill="1" applyBorder="1" applyAlignment="1">
      <alignment horizontal="left" vertical="center" wrapText="1"/>
    </xf>
    <xf numFmtId="0" fontId="12" fillId="7" borderId="9" xfId="0" applyFont="1" applyFill="1" applyBorder="1" applyAlignment="1">
      <alignment horizontal="left" vertical="center" wrapText="1"/>
    </xf>
    <xf numFmtId="3" fontId="4" fillId="7" borderId="6" xfId="0" applyNumberFormat="1" applyFont="1" applyFill="1" applyBorder="1" applyAlignment="1">
      <alignment horizontal="center" vertical="center" wrapText="1"/>
    </xf>
    <xf numFmtId="6" fontId="12" fillId="2" borderId="6" xfId="0" applyNumberFormat="1" applyFont="1" applyFill="1" applyBorder="1" applyAlignment="1">
      <alignment horizontal="center" vertical="center" wrapText="1"/>
    </xf>
    <xf numFmtId="0" fontId="12" fillId="7" borderId="7" xfId="0" applyFont="1" applyFill="1" applyBorder="1" applyAlignment="1">
      <alignment horizontal="left" wrapText="1"/>
    </xf>
    <xf numFmtId="0" fontId="12" fillId="7" borderId="8" xfId="0" applyFont="1" applyFill="1" applyBorder="1" applyAlignment="1">
      <alignment horizontal="left" wrapText="1"/>
    </xf>
    <xf numFmtId="0" fontId="12" fillId="7" borderId="9" xfId="0" applyFont="1" applyFill="1" applyBorder="1" applyAlignment="1">
      <alignment horizontal="left" wrapText="1"/>
    </xf>
    <xf numFmtId="0" fontId="12" fillId="2" borderId="7"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61" fillId="23" borderId="6" xfId="0" applyFont="1" applyFill="1" applyBorder="1" applyAlignment="1">
      <alignment vertical="center" wrapText="1"/>
    </xf>
    <xf numFmtId="0" fontId="26" fillId="26" borderId="6" xfId="0" applyFont="1" applyFill="1" applyBorder="1" applyAlignment="1">
      <alignment vertical="center" wrapText="1"/>
    </xf>
    <xf numFmtId="0" fontId="57" fillId="24" borderId="7" xfId="0" applyFont="1" applyFill="1" applyBorder="1" applyAlignment="1">
      <alignment horizontal="center" vertical="center" wrapText="1"/>
    </xf>
    <xf numFmtId="0" fontId="57" fillId="24" borderId="8" xfId="0" applyFont="1" applyFill="1" applyBorder="1" applyAlignment="1">
      <alignment horizontal="center" vertical="center" wrapText="1"/>
    </xf>
    <xf numFmtId="0" fontId="57" fillId="24" borderId="9" xfId="0" applyFont="1" applyFill="1" applyBorder="1" applyAlignment="1">
      <alignment horizontal="center" vertical="center" wrapText="1"/>
    </xf>
    <xf numFmtId="0" fontId="61" fillId="23" borderId="13" xfId="0" applyFont="1" applyFill="1" applyBorder="1" applyAlignment="1">
      <alignment horizontal="left" vertical="center" wrapText="1"/>
    </xf>
    <xf numFmtId="0" fontId="61" fillId="23" borderId="14" xfId="0" applyFont="1" applyFill="1" applyBorder="1" applyAlignment="1">
      <alignment horizontal="left" vertical="center" wrapText="1"/>
    </xf>
    <xf numFmtId="0" fontId="61" fillId="23" borderId="15" xfId="0" applyFont="1" applyFill="1" applyBorder="1" applyAlignment="1">
      <alignment horizontal="left" vertical="center" wrapText="1"/>
    </xf>
    <xf numFmtId="0" fontId="61" fillId="23" borderId="17" xfId="0" applyFont="1" applyFill="1" applyBorder="1" applyAlignment="1">
      <alignment horizontal="left" vertical="center" wrapText="1"/>
    </xf>
    <xf numFmtId="0" fontId="61" fillId="23" borderId="18" xfId="0" applyFont="1" applyFill="1" applyBorder="1" applyAlignment="1">
      <alignment horizontal="left" vertical="center" wrapText="1"/>
    </xf>
    <xf numFmtId="0" fontId="61" fillId="23" borderId="12" xfId="0" applyFont="1" applyFill="1" applyBorder="1" applyAlignment="1">
      <alignment horizontal="left" vertical="center" wrapText="1"/>
    </xf>
    <xf numFmtId="0" fontId="13" fillId="23" borderId="6" xfId="0" applyFont="1" applyFill="1" applyBorder="1" applyAlignment="1">
      <alignment horizontal="center" vertical="center" wrapText="1"/>
    </xf>
    <xf numFmtId="0" fontId="57" fillId="24" borderId="6" xfId="0" applyFont="1" applyFill="1" applyBorder="1" applyAlignment="1">
      <alignment vertical="center" wrapText="1"/>
    </xf>
    <xf numFmtId="0" fontId="57" fillId="24" borderId="6" xfId="0" applyFont="1" applyFill="1" applyBorder="1" applyAlignment="1">
      <alignment horizontal="center" vertical="center" wrapText="1"/>
    </xf>
    <xf numFmtId="0" fontId="60" fillId="27" borderId="6" xfId="0" applyFont="1" applyFill="1" applyBorder="1" applyAlignment="1">
      <alignment horizontal="center" vertical="center" wrapText="1"/>
    </xf>
    <xf numFmtId="0" fontId="61" fillId="27" borderId="6" xfId="0" applyFont="1" applyFill="1" applyBorder="1" applyAlignment="1">
      <alignment horizontal="center" vertical="center" wrapText="1"/>
    </xf>
    <xf numFmtId="0" fontId="60" fillId="27" borderId="6" xfId="0" applyFont="1" applyFill="1" applyBorder="1" applyAlignment="1">
      <alignment vertical="center" wrapText="1"/>
    </xf>
    <xf numFmtId="0" fontId="61" fillId="27" borderId="7" xfId="0" applyFont="1" applyFill="1" applyBorder="1" applyAlignment="1">
      <alignment horizontal="center" vertical="center" wrapText="1"/>
    </xf>
    <xf numFmtId="0" fontId="61" fillId="27" borderId="9" xfId="0" applyFont="1" applyFill="1" applyBorder="1" applyAlignment="1">
      <alignment horizontal="center" vertical="center" wrapText="1"/>
    </xf>
    <xf numFmtId="0" fontId="12" fillId="0" borderId="0" xfId="0" applyFont="1" applyAlignment="1">
      <alignment horizontal="center" vertical="center" wrapText="1"/>
    </xf>
    <xf numFmtId="0" fontId="62" fillId="0" borderId="10" xfId="0" applyFont="1" applyBorder="1" applyAlignment="1">
      <alignment horizontal="left" wrapText="1"/>
    </xf>
    <xf numFmtId="0" fontId="62" fillId="0" borderId="0" xfId="0" applyFont="1" applyAlignment="1">
      <alignment horizontal="left" wrapText="1"/>
    </xf>
    <xf numFmtId="0" fontId="62" fillId="0" borderId="5" xfId="0" applyFont="1" applyBorder="1" applyAlignment="1">
      <alignment horizontal="left" wrapText="1"/>
    </xf>
    <xf numFmtId="0" fontId="62" fillId="0" borderId="10" xfId="0" applyFont="1" applyBorder="1" applyAlignment="1">
      <alignment horizontal="left"/>
    </xf>
    <xf numFmtId="0" fontId="62" fillId="0" borderId="0" xfId="0" applyFont="1" applyAlignment="1">
      <alignment horizontal="left"/>
    </xf>
    <xf numFmtId="0" fontId="62" fillId="0" borderId="5" xfId="0" applyFont="1" applyBorder="1" applyAlignment="1">
      <alignment horizontal="left"/>
    </xf>
    <xf numFmtId="0" fontId="62" fillId="0" borderId="3" xfId="0" applyFont="1" applyBorder="1" applyAlignment="1">
      <alignment horizontal="left" wrapText="1"/>
    </xf>
    <xf numFmtId="0" fontId="62" fillId="0" borderId="22" xfId="0" applyFont="1" applyBorder="1" applyAlignment="1">
      <alignment horizontal="left" wrapText="1"/>
    </xf>
    <xf numFmtId="0" fontId="62" fillId="0" borderId="4" xfId="0" applyFont="1" applyBorder="1" applyAlignment="1">
      <alignment horizontal="left"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40" fillId="0" borderId="17" xfId="0" applyFont="1" applyBorder="1" applyAlignment="1">
      <alignment horizontal="left" wrapText="1"/>
    </xf>
    <xf numFmtId="0" fontId="40" fillId="0" borderId="18" xfId="0" applyFont="1" applyBorder="1" applyAlignment="1">
      <alignment horizontal="left" wrapText="1"/>
    </xf>
    <xf numFmtId="0" fontId="40" fillId="0" borderId="12" xfId="0" applyFont="1" applyBorder="1" applyAlignment="1">
      <alignment horizontal="left" wrapText="1"/>
    </xf>
    <xf numFmtId="0" fontId="40" fillId="0" borderId="17" xfId="0" applyFont="1" applyBorder="1" applyAlignment="1">
      <alignment horizontal="left" vertical="center" wrapText="1"/>
    </xf>
    <xf numFmtId="0" fontId="40" fillId="0" borderId="18" xfId="0" applyFont="1" applyBorder="1" applyAlignment="1">
      <alignment horizontal="left" vertical="center" wrapText="1"/>
    </xf>
    <xf numFmtId="0" fontId="40" fillId="0" borderId="12" xfId="0" applyFont="1" applyBorder="1" applyAlignment="1">
      <alignment horizontal="left" vertical="center" wrapText="1"/>
    </xf>
    <xf numFmtId="0" fontId="40" fillId="0" borderId="10" xfId="0" applyFont="1" applyBorder="1" applyAlignment="1">
      <alignment horizontal="left" vertical="center" wrapText="1"/>
    </xf>
    <xf numFmtId="0" fontId="40" fillId="0" borderId="5" xfId="0" applyFont="1" applyBorder="1" applyAlignment="1">
      <alignment horizontal="left" vertical="center" wrapText="1"/>
    </xf>
    <xf numFmtId="0" fontId="40" fillId="0" borderId="3" xfId="0" applyFont="1" applyBorder="1" applyAlignment="1">
      <alignment horizontal="left" vertical="center" wrapText="1"/>
    </xf>
    <xf numFmtId="0" fontId="40" fillId="0" borderId="22" xfId="0" applyFont="1" applyBorder="1" applyAlignment="1">
      <alignment horizontal="left" vertical="center" wrapText="1"/>
    </xf>
    <xf numFmtId="0" fontId="40" fillId="0" borderId="4" xfId="0" applyFont="1" applyBorder="1" applyAlignment="1">
      <alignment horizontal="left" vertical="center" wrapText="1"/>
    </xf>
    <xf numFmtId="0" fontId="21" fillId="2" borderId="6" xfId="0" applyFont="1" applyFill="1" applyBorder="1" applyAlignment="1">
      <alignment horizontal="center" vertical="center" wrapText="1"/>
    </xf>
    <xf numFmtId="0" fontId="40" fillId="0" borderId="0" xfId="2" applyFont="1" applyAlignment="1">
      <alignment horizontal="left" vertical="center" wrapText="1"/>
    </xf>
    <xf numFmtId="0" fontId="36" fillId="0" borderId="0" xfId="2" applyFont="1" applyAlignment="1">
      <alignment horizontal="left" vertical="center"/>
    </xf>
    <xf numFmtId="0" fontId="0" fillId="0" borderId="0" xfId="0" applyAlignment="1">
      <alignment horizontal="center"/>
    </xf>
    <xf numFmtId="0" fontId="40" fillId="0" borderId="10" xfId="2" applyFont="1" applyBorder="1" applyAlignment="1">
      <alignment horizontal="left" vertical="center" wrapText="1"/>
    </xf>
    <xf numFmtId="0" fontId="40" fillId="0" borderId="5" xfId="2" applyFont="1" applyBorder="1" applyAlignment="1">
      <alignment horizontal="left" vertical="center" wrapText="1"/>
    </xf>
    <xf numFmtId="0" fontId="22" fillId="0" borderId="6" xfId="0" applyFont="1" applyBorder="1" applyAlignment="1">
      <alignment horizontal="left" vertical="top" wrapText="1"/>
    </xf>
    <xf numFmtId="0" fontId="23" fillId="3" borderId="19" xfId="0" applyFont="1" applyFill="1" applyBorder="1" applyAlignment="1">
      <alignment horizontal="left" vertical="center" wrapText="1"/>
    </xf>
    <xf numFmtId="0" fontId="23" fillId="3" borderId="21" xfId="0" applyFont="1" applyFill="1" applyBorder="1" applyAlignment="1">
      <alignment horizontal="left" vertical="center" wrapText="1"/>
    </xf>
    <xf numFmtId="0" fontId="23" fillId="11" borderId="6" xfId="0" applyFont="1" applyFill="1" applyBorder="1" applyAlignment="1">
      <alignment vertical="center" wrapText="1"/>
    </xf>
    <xf numFmtId="0" fontId="23" fillId="11" borderId="9" xfId="0" applyFont="1" applyFill="1" applyBorder="1" applyAlignment="1">
      <alignment vertical="center" wrapText="1"/>
    </xf>
    <xf numFmtId="0" fontId="23" fillId="20" borderId="6" xfId="0" applyFont="1" applyFill="1" applyBorder="1" applyAlignment="1">
      <alignment vertical="center" wrapText="1"/>
    </xf>
    <xf numFmtId="0" fontId="23" fillId="11" borderId="19" xfId="0" applyFont="1" applyFill="1" applyBorder="1" applyAlignment="1">
      <alignment vertical="center" wrapText="1"/>
    </xf>
    <xf numFmtId="0" fontId="23" fillId="11" borderId="7" xfId="0" applyFont="1" applyFill="1" applyBorder="1" applyAlignment="1">
      <alignment vertical="center" wrapText="1"/>
    </xf>
    <xf numFmtId="0" fontId="22" fillId="11" borderId="13" xfId="0" applyFont="1" applyFill="1" applyBorder="1" applyAlignment="1">
      <alignment horizontal="left" vertical="top" wrapText="1"/>
    </xf>
    <xf numFmtId="0" fontId="22" fillId="11" borderId="11" xfId="0" applyFont="1" applyFill="1" applyBorder="1" applyAlignment="1">
      <alignment horizontal="left" vertical="top" wrapText="1"/>
    </xf>
    <xf numFmtId="0" fontId="13" fillId="0" borderId="6" xfId="0" applyFont="1" applyBorder="1" applyAlignment="1">
      <alignment horizontal="center" vertical="center" wrapText="1"/>
    </xf>
  </cellXfs>
  <cellStyles count="7">
    <cellStyle name="Hypertextové prepojenie" xfId="1" builtinId="8"/>
    <cellStyle name="Normálna" xfId="0" builtinId="0"/>
    <cellStyle name="Normálna 2" xfId="2" xr:uid="{00000000-0005-0000-0000-000002000000}"/>
    <cellStyle name="Normálna 3" xfId="4" xr:uid="{00000000-0005-0000-0000-000003000000}"/>
    <cellStyle name="Normálna 4" xfId="6" xr:uid="{00000000-0005-0000-0000-000004000000}"/>
    <cellStyle name="Normálna 5" xfId="5" xr:uid="{00000000-0005-0000-0000-000005000000}"/>
    <cellStyle name="Percentá 2" xfId="3" xr:uid="{00000000-0005-0000-0000-000006000000}"/>
  </cellStyles>
  <dxfs count="0"/>
  <tableStyles count="0" defaultTableStyle="TableStyleMedium2" defaultPivotStyle="PivotStyleLight16"/>
  <colors>
    <mruColors>
      <color rgb="FF66FFFF"/>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OBSAH '!A1"/></Relationships>
</file>

<file path=xl/drawings/_rels/drawing11.xml.rels><?xml version="1.0" encoding="UTF-8" standalone="yes"?>
<Relationships xmlns="http://schemas.openxmlformats.org/package/2006/relationships"><Relationship Id="rId1" Type="http://schemas.openxmlformats.org/officeDocument/2006/relationships/hyperlink" Target="#'OBSAH '!A1"/></Relationships>
</file>

<file path=xl/drawings/_rels/drawing12.xml.rels><?xml version="1.0" encoding="UTF-8" standalone="yes"?>
<Relationships xmlns="http://schemas.openxmlformats.org/package/2006/relationships"><Relationship Id="rId1" Type="http://schemas.openxmlformats.org/officeDocument/2006/relationships/hyperlink" Target="#'OBSAH '!A1"/></Relationships>
</file>

<file path=xl/drawings/_rels/drawing13.xml.rels><?xml version="1.0" encoding="UTF-8" standalone="yes"?>
<Relationships xmlns="http://schemas.openxmlformats.org/package/2006/relationships"><Relationship Id="rId1" Type="http://schemas.openxmlformats.org/officeDocument/2006/relationships/hyperlink" Target="#'OBSAH '!A1"/></Relationships>
</file>

<file path=xl/drawings/_rels/drawing14.xml.rels><?xml version="1.0" encoding="UTF-8" standalone="yes"?>
<Relationships xmlns="http://schemas.openxmlformats.org/package/2006/relationships"><Relationship Id="rId1" Type="http://schemas.openxmlformats.org/officeDocument/2006/relationships/hyperlink" Target="#'OBSAH '!A1"/></Relationships>
</file>

<file path=xl/drawings/_rels/drawing15.xml.rels><?xml version="1.0" encoding="UTF-8" standalone="yes"?>
<Relationships xmlns="http://schemas.openxmlformats.org/package/2006/relationships"><Relationship Id="rId1" Type="http://schemas.openxmlformats.org/officeDocument/2006/relationships/hyperlink" Target="#'OBSAH '!A1"/></Relationships>
</file>

<file path=xl/drawings/_rels/drawing16.xml.rels><?xml version="1.0" encoding="UTF-8" standalone="yes"?>
<Relationships xmlns="http://schemas.openxmlformats.org/package/2006/relationships"><Relationship Id="rId1" Type="http://schemas.openxmlformats.org/officeDocument/2006/relationships/hyperlink" Target="#'OBSAH '!A1"/></Relationships>
</file>

<file path=xl/drawings/_rels/drawing17.xml.rels><?xml version="1.0" encoding="UTF-8" standalone="yes"?>
<Relationships xmlns="http://schemas.openxmlformats.org/package/2006/relationships"><Relationship Id="rId1" Type="http://schemas.openxmlformats.org/officeDocument/2006/relationships/hyperlink" Target="#'OBSAH '!A1"/></Relationships>
</file>

<file path=xl/drawings/_rels/drawing18.xml.rels><?xml version="1.0" encoding="UTF-8" standalone="yes"?>
<Relationships xmlns="http://schemas.openxmlformats.org/package/2006/relationships"><Relationship Id="rId1" Type="http://schemas.openxmlformats.org/officeDocument/2006/relationships/hyperlink" Target="#'OBSAH '!A1"/></Relationships>
</file>

<file path=xl/drawings/_rels/drawing19.xml.rels><?xml version="1.0" encoding="UTF-8" standalone="yes"?>
<Relationships xmlns="http://schemas.openxmlformats.org/package/2006/relationships"><Relationship Id="rId1" Type="http://schemas.openxmlformats.org/officeDocument/2006/relationships/hyperlink" Target="#'OBSAH '!A1"/></Relationships>
</file>

<file path=xl/drawings/_rels/drawing2.xml.rels><?xml version="1.0" encoding="UTF-8" standalone="yes"?>
<Relationships xmlns="http://schemas.openxmlformats.org/package/2006/relationships"><Relationship Id="rId1" Type="http://schemas.openxmlformats.org/officeDocument/2006/relationships/hyperlink" Target="#'OBSAH '!A1"/></Relationships>
</file>

<file path=xl/drawings/_rels/drawing20.xml.rels><?xml version="1.0" encoding="UTF-8" standalone="yes"?>
<Relationships xmlns="http://schemas.openxmlformats.org/package/2006/relationships"><Relationship Id="rId1" Type="http://schemas.openxmlformats.org/officeDocument/2006/relationships/hyperlink" Target="#'OBSAH '!A1"/></Relationships>
</file>

<file path=xl/drawings/_rels/drawing21.xml.rels><?xml version="1.0" encoding="UTF-8" standalone="yes"?>
<Relationships xmlns="http://schemas.openxmlformats.org/package/2006/relationships"><Relationship Id="rId1" Type="http://schemas.openxmlformats.org/officeDocument/2006/relationships/hyperlink" Target="#'OBSAH '!A1"/></Relationships>
</file>

<file path=xl/drawings/_rels/drawing22.xml.rels><?xml version="1.0" encoding="UTF-8" standalone="yes"?>
<Relationships xmlns="http://schemas.openxmlformats.org/package/2006/relationships"><Relationship Id="rId1" Type="http://schemas.openxmlformats.org/officeDocument/2006/relationships/hyperlink" Target="#'OBSAH '!A1"/></Relationships>
</file>

<file path=xl/drawings/_rels/drawing23.xml.rels><?xml version="1.0" encoding="UTF-8" standalone="yes"?>
<Relationships xmlns="http://schemas.openxmlformats.org/package/2006/relationships"><Relationship Id="rId1" Type="http://schemas.openxmlformats.org/officeDocument/2006/relationships/hyperlink" Target="#'OBSAH '!A1"/></Relationships>
</file>

<file path=xl/drawings/_rels/drawing24.xml.rels><?xml version="1.0" encoding="UTF-8" standalone="yes"?>
<Relationships xmlns="http://schemas.openxmlformats.org/package/2006/relationships"><Relationship Id="rId1" Type="http://schemas.openxmlformats.org/officeDocument/2006/relationships/hyperlink" Target="#'OBSAH '!A1"/></Relationships>
</file>

<file path=xl/drawings/_rels/drawing25.xml.rels><?xml version="1.0" encoding="UTF-8" standalone="yes"?>
<Relationships xmlns="http://schemas.openxmlformats.org/package/2006/relationships"><Relationship Id="rId1" Type="http://schemas.openxmlformats.org/officeDocument/2006/relationships/hyperlink" Target="#'OBSAH '!A1"/></Relationships>
</file>

<file path=xl/drawings/_rels/drawing26.xml.rels><?xml version="1.0" encoding="UTF-8" standalone="yes"?>
<Relationships xmlns="http://schemas.openxmlformats.org/package/2006/relationships"><Relationship Id="rId1" Type="http://schemas.openxmlformats.org/officeDocument/2006/relationships/hyperlink" Target="#'OBSAH '!A1"/></Relationships>
</file>

<file path=xl/drawings/_rels/drawing27.xml.rels><?xml version="1.0" encoding="UTF-8" standalone="yes"?>
<Relationships xmlns="http://schemas.openxmlformats.org/package/2006/relationships"><Relationship Id="rId1" Type="http://schemas.openxmlformats.org/officeDocument/2006/relationships/hyperlink" Target="#'OBSAH '!A1"/></Relationships>
</file>

<file path=xl/drawings/_rels/drawing28.xml.rels><?xml version="1.0" encoding="UTF-8" standalone="yes"?>
<Relationships xmlns="http://schemas.openxmlformats.org/package/2006/relationships"><Relationship Id="rId1" Type="http://schemas.openxmlformats.org/officeDocument/2006/relationships/hyperlink" Target="#'OBSAH '!A1"/></Relationships>
</file>

<file path=xl/drawings/_rels/drawing29.xml.rels><?xml version="1.0" encoding="UTF-8" standalone="yes"?>
<Relationships xmlns="http://schemas.openxmlformats.org/package/2006/relationships"><Relationship Id="rId1" Type="http://schemas.openxmlformats.org/officeDocument/2006/relationships/hyperlink" Target="#'OBSAH '!A1"/></Relationships>
</file>

<file path=xl/drawings/_rels/drawing3.xml.rels><?xml version="1.0" encoding="UTF-8" standalone="yes"?>
<Relationships xmlns="http://schemas.openxmlformats.org/package/2006/relationships"><Relationship Id="rId1" Type="http://schemas.openxmlformats.org/officeDocument/2006/relationships/hyperlink" Target="#'OBSAH '!A1"/></Relationships>
</file>

<file path=xl/drawings/_rels/drawing30.xml.rels><?xml version="1.0" encoding="UTF-8" standalone="yes"?>
<Relationships xmlns="http://schemas.openxmlformats.org/package/2006/relationships"><Relationship Id="rId1" Type="http://schemas.openxmlformats.org/officeDocument/2006/relationships/hyperlink" Target="#'OBSAH '!A1"/></Relationships>
</file>

<file path=xl/drawings/_rels/drawing31.xml.rels><?xml version="1.0" encoding="UTF-8" standalone="yes"?>
<Relationships xmlns="http://schemas.openxmlformats.org/package/2006/relationships"><Relationship Id="rId1" Type="http://schemas.openxmlformats.org/officeDocument/2006/relationships/hyperlink" Target="#'OBSAH '!A1"/></Relationships>
</file>

<file path=xl/drawings/_rels/drawing32.xml.rels><?xml version="1.0" encoding="UTF-8" standalone="yes"?>
<Relationships xmlns="http://schemas.openxmlformats.org/package/2006/relationships"><Relationship Id="rId1" Type="http://schemas.openxmlformats.org/officeDocument/2006/relationships/hyperlink" Target="#'OBSAH '!A1"/></Relationships>
</file>

<file path=xl/drawings/_rels/drawing33.xml.rels><?xml version="1.0" encoding="UTF-8" standalone="yes"?>
<Relationships xmlns="http://schemas.openxmlformats.org/package/2006/relationships"><Relationship Id="rId1" Type="http://schemas.openxmlformats.org/officeDocument/2006/relationships/hyperlink" Target="#'OBSAH '!A1"/></Relationships>
</file>

<file path=xl/drawings/_rels/drawing34.xml.rels><?xml version="1.0" encoding="UTF-8" standalone="yes"?>
<Relationships xmlns="http://schemas.openxmlformats.org/package/2006/relationships"><Relationship Id="rId1" Type="http://schemas.openxmlformats.org/officeDocument/2006/relationships/hyperlink" Target="#'OBSAH '!A1"/></Relationships>
</file>

<file path=xl/drawings/_rels/drawing35.xml.rels><?xml version="1.0" encoding="UTF-8" standalone="yes"?>
<Relationships xmlns="http://schemas.openxmlformats.org/package/2006/relationships"><Relationship Id="rId1" Type="http://schemas.openxmlformats.org/officeDocument/2006/relationships/hyperlink" Target="#'OBSAH '!A1"/></Relationships>
</file>

<file path=xl/drawings/_rels/drawing36.xml.rels><?xml version="1.0" encoding="UTF-8" standalone="yes"?>
<Relationships xmlns="http://schemas.openxmlformats.org/package/2006/relationships"><Relationship Id="rId1" Type="http://schemas.openxmlformats.org/officeDocument/2006/relationships/hyperlink" Target="#'OBSAH '!A1"/></Relationships>
</file>

<file path=xl/drawings/_rels/drawing37.xml.rels><?xml version="1.0" encoding="UTF-8" standalone="yes"?>
<Relationships xmlns="http://schemas.openxmlformats.org/package/2006/relationships"><Relationship Id="rId1" Type="http://schemas.openxmlformats.org/officeDocument/2006/relationships/hyperlink" Target="#'OBSAH '!A1"/></Relationships>
</file>

<file path=xl/drawings/_rels/drawing38.xml.rels><?xml version="1.0" encoding="UTF-8" standalone="yes"?>
<Relationships xmlns="http://schemas.openxmlformats.org/package/2006/relationships"><Relationship Id="rId1" Type="http://schemas.openxmlformats.org/officeDocument/2006/relationships/hyperlink" Target="#'OBSAH '!A1"/></Relationships>
</file>

<file path=xl/drawings/_rels/drawing39.xml.rels><?xml version="1.0" encoding="UTF-8" standalone="yes"?>
<Relationships xmlns="http://schemas.openxmlformats.org/package/2006/relationships"><Relationship Id="rId1" Type="http://schemas.openxmlformats.org/officeDocument/2006/relationships/hyperlink" Target="#'OBSAH '!A1"/></Relationships>
</file>

<file path=xl/drawings/_rels/drawing4.xml.rels><?xml version="1.0" encoding="UTF-8" standalone="yes"?>
<Relationships xmlns="http://schemas.openxmlformats.org/package/2006/relationships"><Relationship Id="rId1" Type="http://schemas.openxmlformats.org/officeDocument/2006/relationships/hyperlink" Target="#'OBSAH '!A1"/></Relationships>
</file>

<file path=xl/drawings/_rels/drawing40.xml.rels><?xml version="1.0" encoding="UTF-8" standalone="yes"?>
<Relationships xmlns="http://schemas.openxmlformats.org/package/2006/relationships"><Relationship Id="rId1" Type="http://schemas.openxmlformats.org/officeDocument/2006/relationships/hyperlink" Target="#'OBSAH '!A1"/></Relationships>
</file>

<file path=xl/drawings/_rels/drawing41.xml.rels><?xml version="1.0" encoding="UTF-8" standalone="yes"?>
<Relationships xmlns="http://schemas.openxmlformats.org/package/2006/relationships"><Relationship Id="rId1" Type="http://schemas.openxmlformats.org/officeDocument/2006/relationships/hyperlink" Target="#'OBSAH '!A1"/></Relationships>
</file>

<file path=xl/drawings/_rels/drawing42.xml.rels><?xml version="1.0" encoding="UTF-8" standalone="yes"?>
<Relationships xmlns="http://schemas.openxmlformats.org/package/2006/relationships"><Relationship Id="rId1" Type="http://schemas.openxmlformats.org/officeDocument/2006/relationships/hyperlink" Target="#'OBSAH '!A1"/></Relationships>
</file>

<file path=xl/drawings/_rels/drawing43.xml.rels><?xml version="1.0" encoding="UTF-8" standalone="yes"?>
<Relationships xmlns="http://schemas.openxmlformats.org/package/2006/relationships"><Relationship Id="rId1" Type="http://schemas.openxmlformats.org/officeDocument/2006/relationships/hyperlink" Target="#'OBSAH '!A1"/></Relationships>
</file>

<file path=xl/drawings/_rels/drawing44.xml.rels><?xml version="1.0" encoding="UTF-8" standalone="yes"?>
<Relationships xmlns="http://schemas.openxmlformats.org/package/2006/relationships"><Relationship Id="rId1" Type="http://schemas.openxmlformats.org/officeDocument/2006/relationships/hyperlink" Target="#'OBSAH '!A1"/></Relationships>
</file>

<file path=xl/drawings/_rels/drawing45.xml.rels><?xml version="1.0" encoding="UTF-8" standalone="yes"?>
<Relationships xmlns="http://schemas.openxmlformats.org/package/2006/relationships"><Relationship Id="rId1" Type="http://schemas.openxmlformats.org/officeDocument/2006/relationships/hyperlink" Target="#'OBSAH '!A1"/></Relationships>
</file>

<file path=xl/drawings/_rels/drawing46.xml.rels><?xml version="1.0" encoding="UTF-8" standalone="yes"?>
<Relationships xmlns="http://schemas.openxmlformats.org/package/2006/relationships"><Relationship Id="rId1" Type="http://schemas.openxmlformats.org/officeDocument/2006/relationships/hyperlink" Target="#'OBSAH '!A1"/></Relationships>
</file>

<file path=xl/drawings/_rels/drawing47.xml.rels><?xml version="1.0" encoding="UTF-8" standalone="yes"?>
<Relationships xmlns="http://schemas.openxmlformats.org/package/2006/relationships"><Relationship Id="rId1" Type="http://schemas.openxmlformats.org/officeDocument/2006/relationships/hyperlink" Target="#'OBSAH '!A1"/></Relationships>
</file>

<file path=xl/drawings/_rels/drawing48.xml.rels><?xml version="1.0" encoding="UTF-8" standalone="yes"?>
<Relationships xmlns="http://schemas.openxmlformats.org/package/2006/relationships"><Relationship Id="rId1" Type="http://schemas.openxmlformats.org/officeDocument/2006/relationships/hyperlink" Target="#'OBSAH '!A1"/></Relationships>
</file>

<file path=xl/drawings/_rels/drawing49.xml.rels><?xml version="1.0" encoding="UTF-8" standalone="yes"?>
<Relationships xmlns="http://schemas.openxmlformats.org/package/2006/relationships"><Relationship Id="rId1" Type="http://schemas.openxmlformats.org/officeDocument/2006/relationships/hyperlink" Target="#'OBSAH '!A1"/></Relationships>
</file>

<file path=xl/drawings/_rels/drawing5.xml.rels><?xml version="1.0" encoding="UTF-8" standalone="yes"?>
<Relationships xmlns="http://schemas.openxmlformats.org/package/2006/relationships"><Relationship Id="rId1" Type="http://schemas.openxmlformats.org/officeDocument/2006/relationships/hyperlink" Target="#'OBSAH '!A1"/></Relationships>
</file>

<file path=xl/drawings/_rels/drawing50.xml.rels><?xml version="1.0" encoding="UTF-8" standalone="yes"?>
<Relationships xmlns="http://schemas.openxmlformats.org/package/2006/relationships"><Relationship Id="rId1" Type="http://schemas.openxmlformats.org/officeDocument/2006/relationships/hyperlink" Target="#'OBSAH '!A1"/></Relationships>
</file>

<file path=xl/drawings/_rels/drawing51.xml.rels><?xml version="1.0" encoding="UTF-8" standalone="yes"?>
<Relationships xmlns="http://schemas.openxmlformats.org/package/2006/relationships"><Relationship Id="rId1" Type="http://schemas.openxmlformats.org/officeDocument/2006/relationships/hyperlink" Target="#'OBSAH '!A1"/></Relationships>
</file>

<file path=xl/drawings/_rels/drawing52.xml.rels><?xml version="1.0" encoding="UTF-8" standalone="yes"?>
<Relationships xmlns="http://schemas.openxmlformats.org/package/2006/relationships"><Relationship Id="rId1" Type="http://schemas.openxmlformats.org/officeDocument/2006/relationships/hyperlink" Target="#'OBSAH '!A1"/></Relationships>
</file>

<file path=xl/drawings/_rels/drawing53.xml.rels><?xml version="1.0" encoding="UTF-8" standalone="yes"?>
<Relationships xmlns="http://schemas.openxmlformats.org/package/2006/relationships"><Relationship Id="rId1" Type="http://schemas.openxmlformats.org/officeDocument/2006/relationships/hyperlink" Target="#'OBSAH '!A1"/></Relationships>
</file>

<file path=xl/drawings/_rels/drawing54.xml.rels><?xml version="1.0" encoding="UTF-8" standalone="yes"?>
<Relationships xmlns="http://schemas.openxmlformats.org/package/2006/relationships"><Relationship Id="rId1" Type="http://schemas.openxmlformats.org/officeDocument/2006/relationships/hyperlink" Target="#'OBSAH '!A1"/></Relationships>
</file>

<file path=xl/drawings/_rels/drawing55.xml.rels><?xml version="1.0" encoding="UTF-8" standalone="yes"?>
<Relationships xmlns="http://schemas.openxmlformats.org/package/2006/relationships"><Relationship Id="rId1" Type="http://schemas.openxmlformats.org/officeDocument/2006/relationships/hyperlink" Target="#'OBSAH '!A1"/></Relationships>
</file>

<file path=xl/drawings/_rels/drawing56.xml.rels><?xml version="1.0" encoding="UTF-8" standalone="yes"?>
<Relationships xmlns="http://schemas.openxmlformats.org/package/2006/relationships"><Relationship Id="rId1" Type="http://schemas.openxmlformats.org/officeDocument/2006/relationships/hyperlink" Target="#'OBSAH '!A1"/></Relationships>
</file>

<file path=xl/drawings/_rels/drawing57.xml.rels><?xml version="1.0" encoding="UTF-8" standalone="yes"?>
<Relationships xmlns="http://schemas.openxmlformats.org/package/2006/relationships"><Relationship Id="rId1" Type="http://schemas.openxmlformats.org/officeDocument/2006/relationships/hyperlink" Target="#'OBSAH '!A1"/></Relationships>
</file>

<file path=xl/drawings/_rels/drawing58.xml.rels><?xml version="1.0" encoding="UTF-8" standalone="yes"?>
<Relationships xmlns="http://schemas.openxmlformats.org/package/2006/relationships"><Relationship Id="rId1" Type="http://schemas.openxmlformats.org/officeDocument/2006/relationships/hyperlink" Target="#'OBSAH '!A1"/></Relationships>
</file>

<file path=xl/drawings/_rels/drawing59.xml.rels><?xml version="1.0" encoding="UTF-8" standalone="yes"?>
<Relationships xmlns="http://schemas.openxmlformats.org/package/2006/relationships"><Relationship Id="rId1" Type="http://schemas.openxmlformats.org/officeDocument/2006/relationships/hyperlink" Target="#'OBSAH '!A1"/></Relationships>
</file>

<file path=xl/drawings/_rels/drawing6.xml.rels><?xml version="1.0" encoding="UTF-8" standalone="yes"?>
<Relationships xmlns="http://schemas.openxmlformats.org/package/2006/relationships"><Relationship Id="rId1" Type="http://schemas.openxmlformats.org/officeDocument/2006/relationships/hyperlink" Target="#'OBSAH '!A1"/></Relationships>
</file>

<file path=xl/drawings/_rels/drawing60.xml.rels><?xml version="1.0" encoding="UTF-8" standalone="yes"?>
<Relationships xmlns="http://schemas.openxmlformats.org/package/2006/relationships"><Relationship Id="rId1" Type="http://schemas.openxmlformats.org/officeDocument/2006/relationships/hyperlink" Target="#'OBSAH '!A1"/></Relationships>
</file>

<file path=xl/drawings/_rels/drawing61.xml.rels><?xml version="1.0" encoding="UTF-8" standalone="yes"?>
<Relationships xmlns="http://schemas.openxmlformats.org/package/2006/relationships"><Relationship Id="rId1" Type="http://schemas.openxmlformats.org/officeDocument/2006/relationships/hyperlink" Target="#'OBSAH '!A1"/></Relationships>
</file>

<file path=xl/drawings/_rels/drawing62.xml.rels><?xml version="1.0" encoding="UTF-8" standalone="yes"?>
<Relationships xmlns="http://schemas.openxmlformats.org/package/2006/relationships"><Relationship Id="rId1" Type="http://schemas.openxmlformats.org/officeDocument/2006/relationships/hyperlink" Target="#'OBSAH '!A1"/></Relationships>
</file>

<file path=xl/drawings/_rels/drawing63.xml.rels><?xml version="1.0" encoding="UTF-8" standalone="yes"?>
<Relationships xmlns="http://schemas.openxmlformats.org/package/2006/relationships"><Relationship Id="rId1" Type="http://schemas.openxmlformats.org/officeDocument/2006/relationships/hyperlink" Target="#'OBSAH '!A1"/></Relationships>
</file>

<file path=xl/drawings/_rels/drawing64.xml.rels><?xml version="1.0" encoding="UTF-8" standalone="yes"?>
<Relationships xmlns="http://schemas.openxmlformats.org/package/2006/relationships"><Relationship Id="rId1" Type="http://schemas.openxmlformats.org/officeDocument/2006/relationships/hyperlink" Target="#'OBSAH '!A1"/></Relationships>
</file>

<file path=xl/drawings/_rels/drawing65.xml.rels><?xml version="1.0" encoding="UTF-8" standalone="yes"?>
<Relationships xmlns="http://schemas.openxmlformats.org/package/2006/relationships"><Relationship Id="rId1" Type="http://schemas.openxmlformats.org/officeDocument/2006/relationships/hyperlink" Target="#'OBSAH '!A1"/></Relationships>
</file>

<file path=xl/drawings/_rels/drawing66.xml.rels><?xml version="1.0" encoding="UTF-8" standalone="yes"?>
<Relationships xmlns="http://schemas.openxmlformats.org/package/2006/relationships"><Relationship Id="rId1" Type="http://schemas.openxmlformats.org/officeDocument/2006/relationships/hyperlink" Target="#'OBSAH '!A1"/></Relationships>
</file>

<file path=xl/drawings/_rels/drawing67.xml.rels><?xml version="1.0" encoding="UTF-8" standalone="yes"?>
<Relationships xmlns="http://schemas.openxmlformats.org/package/2006/relationships"><Relationship Id="rId1" Type="http://schemas.openxmlformats.org/officeDocument/2006/relationships/hyperlink" Target="#'OBSAH '!A1"/></Relationships>
</file>

<file path=xl/drawings/_rels/drawing68.xml.rels><?xml version="1.0" encoding="UTF-8" standalone="yes"?>
<Relationships xmlns="http://schemas.openxmlformats.org/package/2006/relationships"><Relationship Id="rId1" Type="http://schemas.openxmlformats.org/officeDocument/2006/relationships/hyperlink" Target="#'OBSAH '!A1"/></Relationships>
</file>

<file path=xl/drawings/_rels/drawing69.xml.rels><?xml version="1.0" encoding="UTF-8" standalone="yes"?>
<Relationships xmlns="http://schemas.openxmlformats.org/package/2006/relationships"><Relationship Id="rId1" Type="http://schemas.openxmlformats.org/officeDocument/2006/relationships/hyperlink" Target="#'OBSAH '!A1"/></Relationships>
</file>

<file path=xl/drawings/_rels/drawing7.xml.rels><?xml version="1.0" encoding="UTF-8" standalone="yes"?>
<Relationships xmlns="http://schemas.openxmlformats.org/package/2006/relationships"><Relationship Id="rId1" Type="http://schemas.openxmlformats.org/officeDocument/2006/relationships/hyperlink" Target="#'OBSAH '!A1"/></Relationships>
</file>

<file path=xl/drawings/_rels/drawing70.xml.rels><?xml version="1.0" encoding="UTF-8" standalone="yes"?>
<Relationships xmlns="http://schemas.openxmlformats.org/package/2006/relationships"><Relationship Id="rId1" Type="http://schemas.openxmlformats.org/officeDocument/2006/relationships/hyperlink" Target="#'OBSAH '!A1"/></Relationships>
</file>

<file path=xl/drawings/_rels/drawing71.xml.rels><?xml version="1.0" encoding="UTF-8" standalone="yes"?>
<Relationships xmlns="http://schemas.openxmlformats.org/package/2006/relationships"><Relationship Id="rId1" Type="http://schemas.openxmlformats.org/officeDocument/2006/relationships/hyperlink" Target="#'OBSAH '!A1"/></Relationships>
</file>

<file path=xl/drawings/_rels/drawing72.xml.rels><?xml version="1.0" encoding="UTF-8" standalone="yes"?>
<Relationships xmlns="http://schemas.openxmlformats.org/package/2006/relationships"><Relationship Id="rId1" Type="http://schemas.openxmlformats.org/officeDocument/2006/relationships/hyperlink" Target="#'OBSAH '!A1"/></Relationships>
</file>

<file path=xl/drawings/_rels/drawing73.xml.rels><?xml version="1.0" encoding="UTF-8" standalone="yes"?>
<Relationships xmlns="http://schemas.openxmlformats.org/package/2006/relationships"><Relationship Id="rId1" Type="http://schemas.openxmlformats.org/officeDocument/2006/relationships/hyperlink" Target="#'OBSAH '!A1"/></Relationships>
</file>

<file path=xl/drawings/_rels/drawing74.xml.rels><?xml version="1.0" encoding="UTF-8" standalone="yes"?>
<Relationships xmlns="http://schemas.openxmlformats.org/package/2006/relationships"><Relationship Id="rId1" Type="http://schemas.openxmlformats.org/officeDocument/2006/relationships/hyperlink" Target="#'OBSAH '!A1"/></Relationships>
</file>

<file path=xl/drawings/_rels/drawing75.xml.rels><?xml version="1.0" encoding="UTF-8" standalone="yes"?>
<Relationships xmlns="http://schemas.openxmlformats.org/package/2006/relationships"><Relationship Id="rId1" Type="http://schemas.openxmlformats.org/officeDocument/2006/relationships/hyperlink" Target="#'OBSAH '!A1"/></Relationships>
</file>

<file path=xl/drawings/_rels/drawing76.xml.rels><?xml version="1.0" encoding="UTF-8" standalone="yes"?>
<Relationships xmlns="http://schemas.openxmlformats.org/package/2006/relationships"><Relationship Id="rId1" Type="http://schemas.openxmlformats.org/officeDocument/2006/relationships/hyperlink" Target="#'OBSAH '!A1"/></Relationships>
</file>

<file path=xl/drawings/_rels/drawing77.xml.rels><?xml version="1.0" encoding="UTF-8" standalone="yes"?>
<Relationships xmlns="http://schemas.openxmlformats.org/package/2006/relationships"><Relationship Id="rId1" Type="http://schemas.openxmlformats.org/officeDocument/2006/relationships/hyperlink" Target="#'OBSAH '!A1"/></Relationships>
</file>

<file path=xl/drawings/_rels/drawing8.xml.rels><?xml version="1.0" encoding="UTF-8" standalone="yes"?>
<Relationships xmlns="http://schemas.openxmlformats.org/package/2006/relationships"><Relationship Id="rId1" Type="http://schemas.openxmlformats.org/officeDocument/2006/relationships/hyperlink" Target="#'OBSAH '!A1"/></Relationships>
</file>

<file path=xl/drawings/_rels/drawing9.xml.rels><?xml version="1.0" encoding="UTF-8" standalone="yes"?>
<Relationships xmlns="http://schemas.openxmlformats.org/package/2006/relationships"><Relationship Id="rId1" Type="http://schemas.openxmlformats.org/officeDocument/2006/relationships/hyperlink" Target="#'OBSAH '!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1359969</xdr:colOff>
      <xdr:row>7</xdr:row>
      <xdr:rowOff>9525</xdr:rowOff>
    </xdr:to>
    <xdr:pic>
      <xdr:nvPicPr>
        <xdr:cNvPr id="2" name="Obrázo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675" y="47625"/>
          <a:ext cx="1293294" cy="1295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438150</xdr:colOff>
      <xdr:row>0</xdr:row>
      <xdr:rowOff>171450</xdr:rowOff>
    </xdr:from>
    <xdr:to>
      <xdr:col>6</xdr:col>
      <xdr:colOff>419100</xdr:colOff>
      <xdr:row>1</xdr:row>
      <xdr:rowOff>95250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8E8AFC14-BD8D-4E44-A7F5-CA08D926D3BC}"/>
            </a:ext>
          </a:extLst>
        </xdr:cNvPr>
        <xdr:cNvSpPr/>
      </xdr:nvSpPr>
      <xdr:spPr>
        <a:xfrm>
          <a:off x="8210550" y="1714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200025</xdr:colOff>
      <xdr:row>0</xdr:row>
      <xdr:rowOff>257175</xdr:rowOff>
    </xdr:from>
    <xdr:to>
      <xdr:col>14</xdr:col>
      <xdr:colOff>180975</xdr:colOff>
      <xdr:row>2</xdr:row>
      <xdr:rowOff>85725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21DFFA64-D03A-4824-A5BB-048DAB354E38}"/>
            </a:ext>
          </a:extLst>
        </xdr:cNvPr>
        <xdr:cNvSpPr/>
      </xdr:nvSpPr>
      <xdr:spPr>
        <a:xfrm>
          <a:off x="16297275" y="2571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390525</xdr:colOff>
      <xdr:row>0</xdr:row>
      <xdr:rowOff>142875</xdr:rowOff>
    </xdr:from>
    <xdr:to>
      <xdr:col>6</xdr:col>
      <xdr:colOff>371475</xdr:colOff>
      <xdr:row>2</xdr:row>
      <xdr:rowOff>38100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21CC6AF3-927E-424A-8BA7-9957ADCD70CA}"/>
            </a:ext>
          </a:extLst>
        </xdr:cNvPr>
        <xdr:cNvSpPr/>
      </xdr:nvSpPr>
      <xdr:spPr>
        <a:xfrm>
          <a:off x="7239000" y="1428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314325</xdr:colOff>
      <xdr:row>0</xdr:row>
      <xdr:rowOff>161925</xdr:rowOff>
    </xdr:from>
    <xdr:to>
      <xdr:col>6</xdr:col>
      <xdr:colOff>295275</xdr:colOff>
      <xdr:row>2</xdr:row>
      <xdr:rowOff>123825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85FB7AA1-49A1-49ED-8C13-38B7392A1267}"/>
            </a:ext>
          </a:extLst>
        </xdr:cNvPr>
        <xdr:cNvSpPr/>
      </xdr:nvSpPr>
      <xdr:spPr>
        <a:xfrm>
          <a:off x="8382000" y="1619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266700</xdr:colOff>
      <xdr:row>0</xdr:row>
      <xdr:rowOff>114300</xdr:rowOff>
    </xdr:from>
    <xdr:to>
      <xdr:col>18</xdr:col>
      <xdr:colOff>247650</xdr:colOff>
      <xdr:row>2</xdr:row>
      <xdr:rowOff>76200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17D679E6-7F0C-485C-B851-660345C5562A}"/>
            </a:ext>
          </a:extLst>
        </xdr:cNvPr>
        <xdr:cNvSpPr/>
      </xdr:nvSpPr>
      <xdr:spPr>
        <a:xfrm>
          <a:off x="20393025" y="1143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314325</xdr:colOff>
      <xdr:row>0</xdr:row>
      <xdr:rowOff>180975</xdr:rowOff>
    </xdr:from>
    <xdr:to>
      <xdr:col>8</xdr:col>
      <xdr:colOff>295275</xdr:colOff>
      <xdr:row>1</xdr:row>
      <xdr:rowOff>161925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CDDA20BE-8DB1-4D68-88BC-42F51CFBAF85}"/>
            </a:ext>
          </a:extLst>
        </xdr:cNvPr>
        <xdr:cNvSpPr/>
      </xdr:nvSpPr>
      <xdr:spPr>
        <a:xfrm>
          <a:off x="8029575" y="1809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457200</xdr:colOff>
      <xdr:row>0</xdr:row>
      <xdr:rowOff>180975</xdr:rowOff>
    </xdr:from>
    <xdr:to>
      <xdr:col>13</xdr:col>
      <xdr:colOff>438150</xdr:colOff>
      <xdr:row>2</xdr:row>
      <xdr:rowOff>114300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62A3098B-625A-4E3D-AAF9-7FDA983B01A9}"/>
            </a:ext>
          </a:extLst>
        </xdr:cNvPr>
        <xdr:cNvSpPr/>
      </xdr:nvSpPr>
      <xdr:spPr>
        <a:xfrm>
          <a:off x="10001250" y="1809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276225</xdr:colOff>
      <xdr:row>0</xdr:row>
      <xdr:rowOff>209550</xdr:rowOff>
    </xdr:from>
    <xdr:to>
      <xdr:col>20</xdr:col>
      <xdr:colOff>257175</xdr:colOff>
      <xdr:row>1</xdr:row>
      <xdr:rowOff>133350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A65321F1-4995-4EFA-BEB9-A70EAAD51127}"/>
            </a:ext>
          </a:extLst>
        </xdr:cNvPr>
        <xdr:cNvSpPr/>
      </xdr:nvSpPr>
      <xdr:spPr>
        <a:xfrm>
          <a:off x="17021175" y="2095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333375</xdr:colOff>
      <xdr:row>0</xdr:row>
      <xdr:rowOff>171450</xdr:rowOff>
    </xdr:from>
    <xdr:to>
      <xdr:col>9</xdr:col>
      <xdr:colOff>314325</xdr:colOff>
      <xdr:row>0</xdr:row>
      <xdr:rowOff>561975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C95EF9A3-0F41-4C7C-A9C6-013AA5D0BB47}"/>
            </a:ext>
          </a:extLst>
        </xdr:cNvPr>
        <xdr:cNvSpPr/>
      </xdr:nvSpPr>
      <xdr:spPr>
        <a:xfrm>
          <a:off x="7115175" y="1714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304800</xdr:colOff>
      <xdr:row>0</xdr:row>
      <xdr:rowOff>142875</xdr:rowOff>
    </xdr:from>
    <xdr:to>
      <xdr:col>7</xdr:col>
      <xdr:colOff>285750</xdr:colOff>
      <xdr:row>1</xdr:row>
      <xdr:rowOff>95250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F594048A-8E14-4609-86CC-3FCC07706C2C}"/>
            </a:ext>
          </a:extLst>
        </xdr:cNvPr>
        <xdr:cNvSpPr/>
      </xdr:nvSpPr>
      <xdr:spPr>
        <a:xfrm>
          <a:off x="7258050" y="1428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342900</xdr:colOff>
      <xdr:row>0</xdr:row>
      <xdr:rowOff>190500</xdr:rowOff>
    </xdr:from>
    <xdr:to>
      <xdr:col>14</xdr:col>
      <xdr:colOff>323850</xdr:colOff>
      <xdr:row>2</xdr:row>
      <xdr:rowOff>38100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3428BC28-ACA3-4633-A042-76407E1189D5}"/>
            </a:ext>
          </a:extLst>
        </xdr:cNvPr>
        <xdr:cNvSpPr/>
      </xdr:nvSpPr>
      <xdr:spPr>
        <a:xfrm>
          <a:off x="8001000" y="1905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a:t>
          </a:r>
          <a:r>
            <a:rPr lang="sk-SK" sz="1400" baseline="0">
              <a:latin typeface="Arial" panose="020B0604020202020204" pitchFamily="34" charset="0"/>
              <a:cs typeface="Arial" panose="020B0604020202020204" pitchFamily="34" charset="0"/>
            </a:rPr>
            <a:t> na</a:t>
          </a:r>
          <a:r>
            <a:rPr lang="sk-SK" sz="1400">
              <a:latin typeface="Arial" panose="020B0604020202020204" pitchFamily="34" charset="0"/>
              <a:cs typeface="Arial" panose="020B0604020202020204" pitchFamily="34" charset="0"/>
            </a:rPr>
            <a:t> obsah</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314325</xdr:colOff>
      <xdr:row>0</xdr:row>
      <xdr:rowOff>180975</xdr:rowOff>
    </xdr:from>
    <xdr:to>
      <xdr:col>11</xdr:col>
      <xdr:colOff>295275</xdr:colOff>
      <xdr:row>1</xdr:row>
      <xdr:rowOff>200025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9C88C545-230F-437D-9F53-986D8CBC312D}"/>
            </a:ext>
          </a:extLst>
        </xdr:cNvPr>
        <xdr:cNvSpPr/>
      </xdr:nvSpPr>
      <xdr:spPr>
        <a:xfrm>
          <a:off x="10487025" y="1809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16</xdr:col>
      <xdr:colOff>409575</xdr:colOff>
      <xdr:row>0</xdr:row>
      <xdr:rowOff>200025</xdr:rowOff>
    </xdr:from>
    <xdr:to>
      <xdr:col>20</xdr:col>
      <xdr:colOff>38100</xdr:colOff>
      <xdr:row>1</xdr:row>
      <xdr:rowOff>95250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69C72E24-C641-453F-958A-388C38600949}"/>
            </a:ext>
          </a:extLst>
        </xdr:cNvPr>
        <xdr:cNvSpPr/>
      </xdr:nvSpPr>
      <xdr:spPr>
        <a:xfrm>
          <a:off x="14811375" y="2000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17</xdr:col>
      <xdr:colOff>295275</xdr:colOff>
      <xdr:row>0</xdr:row>
      <xdr:rowOff>257175</xdr:rowOff>
    </xdr:from>
    <xdr:to>
      <xdr:col>20</xdr:col>
      <xdr:colOff>276225</xdr:colOff>
      <xdr:row>2</xdr:row>
      <xdr:rowOff>76200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40457EF6-C8A5-415A-AFEE-ABF8BA872CE3}"/>
            </a:ext>
          </a:extLst>
        </xdr:cNvPr>
        <xdr:cNvSpPr/>
      </xdr:nvSpPr>
      <xdr:spPr>
        <a:xfrm>
          <a:off x="18945225" y="2571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22</xdr:col>
      <xdr:colOff>0</xdr:colOff>
      <xdr:row>1</xdr:row>
      <xdr:rowOff>0</xdr:rowOff>
    </xdr:from>
    <xdr:to>
      <xdr:col>24</xdr:col>
      <xdr:colOff>590550</xdr:colOff>
      <xdr:row>2</xdr:row>
      <xdr:rowOff>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7F875BAC-AAD2-4663-B4CC-AC8889569FC5}"/>
            </a:ext>
          </a:extLst>
        </xdr:cNvPr>
        <xdr:cNvSpPr/>
      </xdr:nvSpPr>
      <xdr:spPr>
        <a:xfrm>
          <a:off x="15240000" y="2476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352425</xdr:colOff>
      <xdr:row>0</xdr:row>
      <xdr:rowOff>180975</xdr:rowOff>
    </xdr:from>
    <xdr:to>
      <xdr:col>8</xdr:col>
      <xdr:colOff>333375</xdr:colOff>
      <xdr:row>2</xdr:row>
      <xdr:rowOff>85725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E8568496-DC56-4A9F-85F0-E54472A3142D}"/>
            </a:ext>
          </a:extLst>
        </xdr:cNvPr>
        <xdr:cNvSpPr/>
      </xdr:nvSpPr>
      <xdr:spPr>
        <a:xfrm>
          <a:off x="10410825" y="1809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23</xdr:col>
      <xdr:colOff>276225</xdr:colOff>
      <xdr:row>0</xdr:row>
      <xdr:rowOff>266700</xdr:rowOff>
    </xdr:from>
    <xdr:to>
      <xdr:col>26</xdr:col>
      <xdr:colOff>257175</xdr:colOff>
      <xdr:row>2</xdr:row>
      <xdr:rowOff>114300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F6BEB2D-163F-4D4C-BC7B-07EA86BAA522}"/>
            </a:ext>
          </a:extLst>
        </xdr:cNvPr>
        <xdr:cNvSpPr/>
      </xdr:nvSpPr>
      <xdr:spPr>
        <a:xfrm>
          <a:off x="22183725" y="2667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1</xdr:row>
      <xdr:rowOff>0</xdr:rowOff>
    </xdr:from>
    <xdr:to>
      <xdr:col>15</xdr:col>
      <xdr:colOff>266700</xdr:colOff>
      <xdr:row>2</xdr:row>
      <xdr:rowOff>200025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7E4F4BCB-6F73-4925-9067-DDB64D825373}"/>
            </a:ext>
          </a:extLst>
        </xdr:cNvPr>
        <xdr:cNvSpPr/>
      </xdr:nvSpPr>
      <xdr:spPr>
        <a:xfrm>
          <a:off x="13296900" y="2286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590550</xdr:colOff>
      <xdr:row>2</xdr:row>
      <xdr:rowOff>142875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5246C5F4-34CC-4374-B123-E61C3905784F}"/>
            </a:ext>
          </a:extLst>
        </xdr:cNvPr>
        <xdr:cNvSpPr/>
      </xdr:nvSpPr>
      <xdr:spPr>
        <a:xfrm>
          <a:off x="7620000" y="2952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25</xdr:col>
      <xdr:colOff>247650</xdr:colOff>
      <xdr:row>0</xdr:row>
      <xdr:rowOff>161925</xdr:rowOff>
    </xdr:from>
    <xdr:to>
      <xdr:col>28</xdr:col>
      <xdr:colOff>228600</xdr:colOff>
      <xdr:row>1</xdr:row>
      <xdr:rowOff>247650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28B1FA64-A95B-4D94-BCAE-85D62ABA10BA}"/>
            </a:ext>
          </a:extLst>
        </xdr:cNvPr>
        <xdr:cNvSpPr/>
      </xdr:nvSpPr>
      <xdr:spPr>
        <a:xfrm>
          <a:off x="17659350" y="1619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18</xdr:col>
      <xdr:colOff>0</xdr:colOff>
      <xdr:row>1</xdr:row>
      <xdr:rowOff>0</xdr:rowOff>
    </xdr:from>
    <xdr:to>
      <xdr:col>22</xdr:col>
      <xdr:colOff>295275</xdr:colOff>
      <xdr:row>2</xdr:row>
      <xdr:rowOff>57150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7DED0D07-F745-456A-8FB5-64EDB446DD61}"/>
            </a:ext>
          </a:extLst>
        </xdr:cNvPr>
        <xdr:cNvSpPr/>
      </xdr:nvSpPr>
      <xdr:spPr>
        <a:xfrm>
          <a:off x="17440275" y="2476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447675</xdr:colOff>
      <xdr:row>0</xdr:row>
      <xdr:rowOff>152400</xdr:rowOff>
    </xdr:from>
    <xdr:to>
      <xdr:col>2</xdr:col>
      <xdr:colOff>419100</xdr:colOff>
      <xdr:row>2</xdr:row>
      <xdr:rowOff>47625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7F779E70-C13E-4569-917D-F492F7C68504}"/>
            </a:ext>
          </a:extLst>
        </xdr:cNvPr>
        <xdr:cNvSpPr/>
      </xdr:nvSpPr>
      <xdr:spPr>
        <a:xfrm>
          <a:off x="9467850" y="1524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361950</xdr:colOff>
      <xdr:row>0</xdr:row>
      <xdr:rowOff>152400</xdr:rowOff>
    </xdr:from>
    <xdr:to>
      <xdr:col>6</xdr:col>
      <xdr:colOff>342900</xdr:colOff>
      <xdr:row>1</xdr:row>
      <xdr:rowOff>38100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AAB30E0C-0A00-4446-9CBD-BBC390F1F4D9}"/>
            </a:ext>
          </a:extLst>
        </xdr:cNvPr>
        <xdr:cNvSpPr/>
      </xdr:nvSpPr>
      <xdr:spPr>
        <a:xfrm>
          <a:off x="6877050" y="1524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19</xdr:col>
      <xdr:colOff>304800</xdr:colOff>
      <xdr:row>0</xdr:row>
      <xdr:rowOff>219075</xdr:rowOff>
    </xdr:from>
    <xdr:to>
      <xdr:col>22</xdr:col>
      <xdr:colOff>285750</xdr:colOff>
      <xdr:row>1</xdr:row>
      <xdr:rowOff>133350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864D4517-8A8B-4835-8BF5-67758A276851}"/>
            </a:ext>
          </a:extLst>
        </xdr:cNvPr>
        <xdr:cNvSpPr/>
      </xdr:nvSpPr>
      <xdr:spPr>
        <a:xfrm>
          <a:off x="18945225" y="2190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25</xdr:col>
      <xdr:colOff>295275</xdr:colOff>
      <xdr:row>0</xdr:row>
      <xdr:rowOff>152400</xdr:rowOff>
    </xdr:from>
    <xdr:to>
      <xdr:col>28</xdr:col>
      <xdr:colOff>276225</xdr:colOff>
      <xdr:row>2</xdr:row>
      <xdr:rowOff>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E895D1BB-6A05-4863-90B7-78EB2C90FE07}"/>
            </a:ext>
          </a:extLst>
        </xdr:cNvPr>
        <xdr:cNvSpPr/>
      </xdr:nvSpPr>
      <xdr:spPr>
        <a:xfrm>
          <a:off x="20373975" y="1524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9</xdr:col>
      <xdr:colOff>514350</xdr:colOff>
      <xdr:row>0</xdr:row>
      <xdr:rowOff>238125</xdr:rowOff>
    </xdr:from>
    <xdr:to>
      <xdr:col>12</xdr:col>
      <xdr:colOff>495300</xdr:colOff>
      <xdr:row>0</xdr:row>
      <xdr:rowOff>628650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BADE5742-1146-4F9A-A0F8-3816AF62880D}"/>
            </a:ext>
          </a:extLst>
        </xdr:cNvPr>
        <xdr:cNvSpPr/>
      </xdr:nvSpPr>
      <xdr:spPr>
        <a:xfrm>
          <a:off x="12601575" y="2381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314325</xdr:colOff>
      <xdr:row>0</xdr:row>
      <xdr:rowOff>209550</xdr:rowOff>
    </xdr:from>
    <xdr:to>
      <xdr:col>8</xdr:col>
      <xdr:colOff>295275</xdr:colOff>
      <xdr:row>1</xdr:row>
      <xdr:rowOff>95250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2AA6DEBD-E1B2-4C27-B8A5-02183F38B732}"/>
            </a:ext>
          </a:extLst>
        </xdr:cNvPr>
        <xdr:cNvSpPr/>
      </xdr:nvSpPr>
      <xdr:spPr>
        <a:xfrm>
          <a:off x="11744325" y="2095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323850</xdr:colOff>
      <xdr:row>0</xdr:row>
      <xdr:rowOff>152400</xdr:rowOff>
    </xdr:from>
    <xdr:to>
      <xdr:col>11</xdr:col>
      <xdr:colOff>752475</xdr:colOff>
      <xdr:row>1</xdr:row>
      <xdr:rowOff>28575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8715D3D7-88AC-4ABD-8FD6-9710E5FA6F36}"/>
            </a:ext>
          </a:extLst>
        </xdr:cNvPr>
        <xdr:cNvSpPr/>
      </xdr:nvSpPr>
      <xdr:spPr>
        <a:xfrm>
          <a:off x="13582650" y="1524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314325</xdr:colOff>
      <xdr:row>0</xdr:row>
      <xdr:rowOff>190500</xdr:rowOff>
    </xdr:from>
    <xdr:to>
      <xdr:col>8</xdr:col>
      <xdr:colOff>295275</xdr:colOff>
      <xdr:row>1</xdr:row>
      <xdr:rowOff>171450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3491251B-F707-48D1-92C6-6602B14BE714}"/>
            </a:ext>
          </a:extLst>
        </xdr:cNvPr>
        <xdr:cNvSpPr/>
      </xdr:nvSpPr>
      <xdr:spPr>
        <a:xfrm>
          <a:off x="11782425" y="1905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17</xdr:col>
      <xdr:colOff>333375</xdr:colOff>
      <xdr:row>0</xdr:row>
      <xdr:rowOff>238125</xdr:rowOff>
    </xdr:from>
    <xdr:to>
      <xdr:col>20</xdr:col>
      <xdr:colOff>314325</xdr:colOff>
      <xdr:row>1</xdr:row>
      <xdr:rowOff>114300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23408775-BCF6-4A4F-95DF-F96664BFAD69}"/>
            </a:ext>
          </a:extLst>
        </xdr:cNvPr>
        <xdr:cNvSpPr/>
      </xdr:nvSpPr>
      <xdr:spPr>
        <a:xfrm>
          <a:off x="13839825" y="2381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13</xdr:col>
      <xdr:colOff>352425</xdr:colOff>
      <xdr:row>0</xdr:row>
      <xdr:rowOff>209550</xdr:rowOff>
    </xdr:from>
    <xdr:to>
      <xdr:col>16</xdr:col>
      <xdr:colOff>333375</xdr:colOff>
      <xdr:row>2</xdr:row>
      <xdr:rowOff>180975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5C2B03BB-E128-41BE-8123-214CB6040291}"/>
            </a:ext>
          </a:extLst>
        </xdr:cNvPr>
        <xdr:cNvSpPr/>
      </xdr:nvSpPr>
      <xdr:spPr>
        <a:xfrm>
          <a:off x="16154400" y="2095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9</xdr:col>
      <xdr:colOff>257175</xdr:colOff>
      <xdr:row>0</xdr:row>
      <xdr:rowOff>142875</xdr:rowOff>
    </xdr:from>
    <xdr:to>
      <xdr:col>12</xdr:col>
      <xdr:colOff>238125</xdr:colOff>
      <xdr:row>1</xdr:row>
      <xdr:rowOff>85725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E09BC75E-D055-47DF-809C-B1857239C2BF}"/>
            </a:ext>
          </a:extLst>
        </xdr:cNvPr>
        <xdr:cNvSpPr/>
      </xdr:nvSpPr>
      <xdr:spPr>
        <a:xfrm>
          <a:off x="13963650" y="1428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247650</xdr:colOff>
      <xdr:row>0</xdr:row>
      <xdr:rowOff>114300</xdr:rowOff>
    </xdr:from>
    <xdr:to>
      <xdr:col>10</xdr:col>
      <xdr:colOff>219075</xdr:colOff>
      <xdr:row>1</xdr:row>
      <xdr:rowOff>76200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78E6AA59-D454-49F5-A908-20816F006AC2}"/>
            </a:ext>
          </a:extLst>
        </xdr:cNvPr>
        <xdr:cNvSpPr/>
      </xdr:nvSpPr>
      <xdr:spPr>
        <a:xfrm>
          <a:off x="8515350" y="1143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9</xdr:col>
      <xdr:colOff>304800</xdr:colOff>
      <xdr:row>0</xdr:row>
      <xdr:rowOff>219075</xdr:rowOff>
    </xdr:from>
    <xdr:to>
      <xdr:col>12</xdr:col>
      <xdr:colOff>285750</xdr:colOff>
      <xdr:row>2</xdr:row>
      <xdr:rowOff>152400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EF707E35-2C8F-43E5-A732-AE3BF80E8206}"/>
            </a:ext>
          </a:extLst>
        </xdr:cNvPr>
        <xdr:cNvSpPr/>
      </xdr:nvSpPr>
      <xdr:spPr>
        <a:xfrm>
          <a:off x="9544050" y="2190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8</xdr:col>
      <xdr:colOff>447675</xdr:colOff>
      <xdr:row>0</xdr:row>
      <xdr:rowOff>190500</xdr:rowOff>
    </xdr:from>
    <xdr:to>
      <xdr:col>11</xdr:col>
      <xdr:colOff>428625</xdr:colOff>
      <xdr:row>2</xdr:row>
      <xdr:rowOff>152400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D40B8DB4-FF3A-4099-95C8-F5DE325D43DF}"/>
            </a:ext>
          </a:extLst>
        </xdr:cNvPr>
        <xdr:cNvSpPr/>
      </xdr:nvSpPr>
      <xdr:spPr>
        <a:xfrm>
          <a:off x="9010650" y="1905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8</xdr:col>
      <xdr:colOff>409575</xdr:colOff>
      <xdr:row>0</xdr:row>
      <xdr:rowOff>257175</xdr:rowOff>
    </xdr:from>
    <xdr:to>
      <xdr:col>11</xdr:col>
      <xdr:colOff>390525</xdr:colOff>
      <xdr:row>2</xdr:row>
      <xdr:rowOff>47625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A11D3FA-90DC-4AFB-BD7E-A3E71EB86600}"/>
            </a:ext>
          </a:extLst>
        </xdr:cNvPr>
        <xdr:cNvSpPr/>
      </xdr:nvSpPr>
      <xdr:spPr>
        <a:xfrm>
          <a:off x="9877425" y="2571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590550</xdr:colOff>
      <xdr:row>2</xdr:row>
      <xdr:rowOff>200025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7E7A5F3D-3631-42CD-9E3F-4248B3A0B9D0}"/>
            </a:ext>
          </a:extLst>
        </xdr:cNvPr>
        <xdr:cNvSpPr/>
      </xdr:nvSpPr>
      <xdr:spPr>
        <a:xfrm>
          <a:off x="9058275" y="3333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590550</xdr:colOff>
      <xdr:row>2</xdr:row>
      <xdr:rowOff>66675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ABB8353F-D44E-46D7-AB6D-729D29F30267}"/>
            </a:ext>
          </a:extLst>
        </xdr:cNvPr>
        <xdr:cNvSpPr/>
      </xdr:nvSpPr>
      <xdr:spPr>
        <a:xfrm>
          <a:off x="11487150" y="2857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371475</xdr:colOff>
      <xdr:row>0</xdr:row>
      <xdr:rowOff>161925</xdr:rowOff>
    </xdr:from>
    <xdr:to>
      <xdr:col>8</xdr:col>
      <xdr:colOff>352425</xdr:colOff>
      <xdr:row>2</xdr:row>
      <xdr:rowOff>57150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35A41046-7F0C-4E17-A84D-FAD67974C430}"/>
            </a:ext>
          </a:extLst>
        </xdr:cNvPr>
        <xdr:cNvSpPr/>
      </xdr:nvSpPr>
      <xdr:spPr>
        <a:xfrm>
          <a:off x="11515725" y="1619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17</xdr:col>
      <xdr:colOff>390525</xdr:colOff>
      <xdr:row>0</xdr:row>
      <xdr:rowOff>152400</xdr:rowOff>
    </xdr:from>
    <xdr:to>
      <xdr:col>20</xdr:col>
      <xdr:colOff>371475</xdr:colOff>
      <xdr:row>1</xdr:row>
      <xdr:rowOff>57150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5289AAAE-A013-4C74-B968-4AA68AC6926D}"/>
            </a:ext>
          </a:extLst>
        </xdr:cNvPr>
        <xdr:cNvSpPr/>
      </xdr:nvSpPr>
      <xdr:spPr>
        <a:xfrm>
          <a:off x="16078200" y="1524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9</xdr:col>
      <xdr:colOff>457200</xdr:colOff>
      <xdr:row>0</xdr:row>
      <xdr:rowOff>276225</xdr:rowOff>
    </xdr:from>
    <xdr:to>
      <xdr:col>12</xdr:col>
      <xdr:colOff>438150</xdr:colOff>
      <xdr:row>1</xdr:row>
      <xdr:rowOff>228600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E474DF28-586C-43AA-AF76-612FDC70F279}"/>
            </a:ext>
          </a:extLst>
        </xdr:cNvPr>
        <xdr:cNvSpPr/>
      </xdr:nvSpPr>
      <xdr:spPr>
        <a:xfrm>
          <a:off x="13858875" y="2762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16</xdr:col>
      <xdr:colOff>342900</xdr:colOff>
      <xdr:row>0</xdr:row>
      <xdr:rowOff>238125</xdr:rowOff>
    </xdr:from>
    <xdr:to>
      <xdr:col>19</xdr:col>
      <xdr:colOff>323850</xdr:colOff>
      <xdr:row>1</xdr:row>
      <xdr:rowOff>228600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CAEC1137-27BC-415D-B732-5030CB7B4520}"/>
            </a:ext>
          </a:extLst>
        </xdr:cNvPr>
        <xdr:cNvSpPr/>
      </xdr:nvSpPr>
      <xdr:spPr>
        <a:xfrm>
          <a:off x="17516475" y="2381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590550</xdr:colOff>
      <xdr:row>2</xdr:row>
      <xdr:rowOff>152400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3DEF3C43-036D-4028-87AC-141D99E4169E}"/>
            </a:ext>
          </a:extLst>
        </xdr:cNvPr>
        <xdr:cNvSpPr/>
      </xdr:nvSpPr>
      <xdr:spPr>
        <a:xfrm>
          <a:off x="12277725" y="2952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219075</xdr:colOff>
      <xdr:row>0</xdr:row>
      <xdr:rowOff>180975</xdr:rowOff>
    </xdr:from>
    <xdr:to>
      <xdr:col>9</xdr:col>
      <xdr:colOff>200025</xdr:colOff>
      <xdr:row>2</xdr:row>
      <xdr:rowOff>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F036E275-9B20-4DF6-AF41-8BCD0E8D576A}"/>
            </a:ext>
          </a:extLst>
        </xdr:cNvPr>
        <xdr:cNvSpPr/>
      </xdr:nvSpPr>
      <xdr:spPr>
        <a:xfrm>
          <a:off x="6486525" y="1809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17</xdr:col>
      <xdr:colOff>0</xdr:colOff>
      <xdr:row>1</xdr:row>
      <xdr:rowOff>0</xdr:rowOff>
    </xdr:from>
    <xdr:to>
      <xdr:col>19</xdr:col>
      <xdr:colOff>590550</xdr:colOff>
      <xdr:row>3</xdr:row>
      <xdr:rowOff>9525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1DB45D17-37C1-4311-A65E-B31BE9407967}"/>
            </a:ext>
          </a:extLst>
        </xdr:cNvPr>
        <xdr:cNvSpPr/>
      </xdr:nvSpPr>
      <xdr:spPr>
        <a:xfrm>
          <a:off x="11630025" y="3238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13</xdr:col>
      <xdr:colOff>0</xdr:colOff>
      <xdr:row>1</xdr:row>
      <xdr:rowOff>0</xdr:rowOff>
    </xdr:from>
    <xdr:to>
      <xdr:col>15</xdr:col>
      <xdr:colOff>590550</xdr:colOff>
      <xdr:row>2</xdr:row>
      <xdr:rowOff>133350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79AFC358-BF75-4156-A1E9-9823C5195F1C}"/>
            </a:ext>
          </a:extLst>
        </xdr:cNvPr>
        <xdr:cNvSpPr/>
      </xdr:nvSpPr>
      <xdr:spPr>
        <a:xfrm>
          <a:off x="12011025" y="3048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8</xdr:col>
      <xdr:colOff>0</xdr:colOff>
      <xdr:row>1</xdr:row>
      <xdr:rowOff>0</xdr:rowOff>
    </xdr:from>
    <xdr:to>
      <xdr:col>10</xdr:col>
      <xdr:colOff>590550</xdr:colOff>
      <xdr:row>2</xdr:row>
      <xdr:rowOff>152400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5535032F-7B71-498E-BA73-59C631004EAD}"/>
            </a:ext>
          </a:extLst>
        </xdr:cNvPr>
        <xdr:cNvSpPr/>
      </xdr:nvSpPr>
      <xdr:spPr>
        <a:xfrm>
          <a:off x="9134475" y="2762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8</xdr:col>
      <xdr:colOff>0</xdr:colOff>
      <xdr:row>1</xdr:row>
      <xdr:rowOff>0</xdr:rowOff>
    </xdr:from>
    <xdr:to>
      <xdr:col>10</xdr:col>
      <xdr:colOff>590550</xdr:colOff>
      <xdr:row>3</xdr:row>
      <xdr:rowOff>9525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479D6AD5-A3E4-4D76-A92B-C2CD5D7D5F99}"/>
            </a:ext>
          </a:extLst>
        </xdr:cNvPr>
        <xdr:cNvSpPr/>
      </xdr:nvSpPr>
      <xdr:spPr>
        <a:xfrm>
          <a:off x="8686800" y="2476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27</xdr:col>
      <xdr:colOff>228600</xdr:colOff>
      <xdr:row>0</xdr:row>
      <xdr:rowOff>257175</xdr:rowOff>
    </xdr:from>
    <xdr:to>
      <xdr:col>30</xdr:col>
      <xdr:colOff>209550</xdr:colOff>
      <xdr:row>1</xdr:row>
      <xdr:rowOff>238125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D3B030B7-9100-44FF-B871-8F091A9B7D85}"/>
            </a:ext>
          </a:extLst>
        </xdr:cNvPr>
        <xdr:cNvSpPr/>
      </xdr:nvSpPr>
      <xdr:spPr>
        <a:xfrm>
          <a:off x="22955250" y="2571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27</xdr:col>
      <xdr:colOff>133350</xdr:colOff>
      <xdr:row>0</xdr:row>
      <xdr:rowOff>247650</xdr:rowOff>
    </xdr:from>
    <xdr:to>
      <xdr:col>30</xdr:col>
      <xdr:colOff>114300</xdr:colOff>
      <xdr:row>2</xdr:row>
      <xdr:rowOff>38100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11C28248-9E57-41A1-8E08-A9F2AF58E433}"/>
            </a:ext>
          </a:extLst>
        </xdr:cNvPr>
        <xdr:cNvSpPr/>
      </xdr:nvSpPr>
      <xdr:spPr>
        <a:xfrm>
          <a:off x="19526250" y="2476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27</xdr:col>
      <xdr:colOff>352425</xdr:colOff>
      <xdr:row>0</xdr:row>
      <xdr:rowOff>257175</xdr:rowOff>
    </xdr:from>
    <xdr:to>
      <xdr:col>30</xdr:col>
      <xdr:colOff>333375</xdr:colOff>
      <xdr:row>2</xdr:row>
      <xdr:rowOff>57150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F15E689F-D3BF-4D6C-A334-BAEB5741B5BE}"/>
            </a:ext>
          </a:extLst>
        </xdr:cNvPr>
        <xdr:cNvSpPr/>
      </xdr:nvSpPr>
      <xdr:spPr>
        <a:xfrm>
          <a:off x="20564475" y="2571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5</xdr:col>
      <xdr:colOff>371475</xdr:colOff>
      <xdr:row>0</xdr:row>
      <xdr:rowOff>152400</xdr:rowOff>
    </xdr:from>
    <xdr:to>
      <xdr:col>8</xdr:col>
      <xdr:colOff>66675</xdr:colOff>
      <xdr:row>1</xdr:row>
      <xdr:rowOff>238125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DD5EF38C-753F-493D-8F98-A7D262325F94}"/>
            </a:ext>
          </a:extLst>
        </xdr:cNvPr>
        <xdr:cNvSpPr/>
      </xdr:nvSpPr>
      <xdr:spPr>
        <a:xfrm>
          <a:off x="9001125" y="1524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9</xdr:col>
      <xdr:colOff>352425</xdr:colOff>
      <xdr:row>0</xdr:row>
      <xdr:rowOff>228600</xdr:rowOff>
    </xdr:from>
    <xdr:to>
      <xdr:col>12</xdr:col>
      <xdr:colOff>333375</xdr:colOff>
      <xdr:row>1</xdr:row>
      <xdr:rowOff>266700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A651FB2E-2189-45D0-94C8-DC8E88F3D0C9}"/>
            </a:ext>
          </a:extLst>
        </xdr:cNvPr>
        <xdr:cNvSpPr/>
      </xdr:nvSpPr>
      <xdr:spPr>
        <a:xfrm>
          <a:off x="13239750" y="2286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9</xdr:col>
      <xdr:colOff>561975</xdr:colOff>
      <xdr:row>0</xdr:row>
      <xdr:rowOff>133350</xdr:rowOff>
    </xdr:from>
    <xdr:to>
      <xdr:col>12</xdr:col>
      <xdr:colOff>542925</xdr:colOff>
      <xdr:row>1</xdr:row>
      <xdr:rowOff>133350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877A369C-054C-49B2-9DB2-54F1D39C42D0}"/>
            </a:ext>
          </a:extLst>
        </xdr:cNvPr>
        <xdr:cNvSpPr/>
      </xdr:nvSpPr>
      <xdr:spPr>
        <a:xfrm>
          <a:off x="10029825" y="1333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428625</xdr:colOff>
      <xdr:row>0</xdr:row>
      <xdr:rowOff>133350</xdr:rowOff>
    </xdr:from>
    <xdr:to>
      <xdr:col>6</xdr:col>
      <xdr:colOff>409575</xdr:colOff>
      <xdr:row>2</xdr:row>
      <xdr:rowOff>66675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4E594DD2-A779-4EBC-8A77-B71462680621}"/>
            </a:ext>
          </a:extLst>
        </xdr:cNvPr>
        <xdr:cNvSpPr/>
      </xdr:nvSpPr>
      <xdr:spPr>
        <a:xfrm>
          <a:off x="5629275" y="1333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7</xdr:col>
      <xdr:colOff>419100</xdr:colOff>
      <xdr:row>0</xdr:row>
      <xdr:rowOff>161925</xdr:rowOff>
    </xdr:from>
    <xdr:to>
      <xdr:col>10</xdr:col>
      <xdr:colOff>400050</xdr:colOff>
      <xdr:row>2</xdr:row>
      <xdr:rowOff>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B619876-453A-454A-A3DD-CE8301AD843C}"/>
            </a:ext>
          </a:extLst>
        </xdr:cNvPr>
        <xdr:cNvSpPr/>
      </xdr:nvSpPr>
      <xdr:spPr>
        <a:xfrm>
          <a:off x="8410575" y="1619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6</xdr:col>
      <xdr:colOff>466725</xdr:colOff>
      <xdr:row>0</xdr:row>
      <xdr:rowOff>200025</xdr:rowOff>
    </xdr:from>
    <xdr:to>
      <xdr:col>9</xdr:col>
      <xdr:colOff>447675</xdr:colOff>
      <xdr:row>1</xdr:row>
      <xdr:rowOff>228600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5345394A-B65D-492B-AFAD-D84EB5D82517}"/>
            </a:ext>
          </a:extLst>
        </xdr:cNvPr>
        <xdr:cNvSpPr/>
      </xdr:nvSpPr>
      <xdr:spPr>
        <a:xfrm>
          <a:off x="7734300" y="2000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9</xdr:col>
      <xdr:colOff>466725</xdr:colOff>
      <xdr:row>0</xdr:row>
      <xdr:rowOff>142875</xdr:rowOff>
    </xdr:from>
    <xdr:to>
      <xdr:col>12</xdr:col>
      <xdr:colOff>257175</xdr:colOff>
      <xdr:row>1</xdr:row>
      <xdr:rowOff>190500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28FBE827-AD3F-4CFE-8AD3-EC0799944FA7}"/>
            </a:ext>
          </a:extLst>
        </xdr:cNvPr>
        <xdr:cNvSpPr/>
      </xdr:nvSpPr>
      <xdr:spPr>
        <a:xfrm>
          <a:off x="9972675" y="1428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15</xdr:col>
      <xdr:colOff>438150</xdr:colOff>
      <xdr:row>0</xdr:row>
      <xdr:rowOff>190500</xdr:rowOff>
    </xdr:from>
    <xdr:to>
      <xdr:col>18</xdr:col>
      <xdr:colOff>419100</xdr:colOff>
      <xdr:row>1</xdr:row>
      <xdr:rowOff>133350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238A3413-703F-4D3D-A7B5-4946EA76CFE1}"/>
            </a:ext>
          </a:extLst>
        </xdr:cNvPr>
        <xdr:cNvSpPr/>
      </xdr:nvSpPr>
      <xdr:spPr>
        <a:xfrm>
          <a:off x="12430125" y="1905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13</xdr:col>
      <xdr:colOff>561975</xdr:colOff>
      <xdr:row>0</xdr:row>
      <xdr:rowOff>171450</xdr:rowOff>
    </xdr:from>
    <xdr:to>
      <xdr:col>16</xdr:col>
      <xdr:colOff>542925</xdr:colOff>
      <xdr:row>1</xdr:row>
      <xdr:rowOff>57150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1D23001C-080D-435C-9804-CF745B6784C3}"/>
            </a:ext>
          </a:extLst>
        </xdr:cNvPr>
        <xdr:cNvSpPr/>
      </xdr:nvSpPr>
      <xdr:spPr>
        <a:xfrm>
          <a:off x="13125450" y="1714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9</xdr:col>
      <xdr:colOff>581025</xdr:colOff>
      <xdr:row>0</xdr:row>
      <xdr:rowOff>228600</xdr:rowOff>
    </xdr:from>
    <xdr:to>
      <xdr:col>12</xdr:col>
      <xdr:colOff>561975</xdr:colOff>
      <xdr:row>1</xdr:row>
      <xdr:rowOff>152400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6890114E-D189-4C61-AA73-C6C013F614DC}"/>
            </a:ext>
          </a:extLst>
        </xdr:cNvPr>
        <xdr:cNvSpPr/>
      </xdr:nvSpPr>
      <xdr:spPr>
        <a:xfrm>
          <a:off x="11553825" y="2286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3</xdr:col>
      <xdr:colOff>533400</xdr:colOff>
      <xdr:row>0</xdr:row>
      <xdr:rowOff>266700</xdr:rowOff>
    </xdr:from>
    <xdr:to>
      <xdr:col>6</xdr:col>
      <xdr:colOff>514350</xdr:colOff>
      <xdr:row>1</xdr:row>
      <xdr:rowOff>180975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50A3E5CA-6D5C-43FA-A8F0-F9B77AFFB365}"/>
            </a:ext>
          </a:extLst>
        </xdr:cNvPr>
        <xdr:cNvSpPr/>
      </xdr:nvSpPr>
      <xdr:spPr>
        <a:xfrm>
          <a:off x="6315075" y="2667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21</xdr:col>
      <xdr:colOff>304800</xdr:colOff>
      <xdr:row>0</xdr:row>
      <xdr:rowOff>200025</xdr:rowOff>
    </xdr:from>
    <xdr:to>
      <xdr:col>24</xdr:col>
      <xdr:colOff>285750</xdr:colOff>
      <xdr:row>1</xdr:row>
      <xdr:rowOff>66675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9159C8F3-0A28-4C42-A2E4-BC86F934DFC4}"/>
            </a:ext>
          </a:extLst>
        </xdr:cNvPr>
        <xdr:cNvSpPr/>
      </xdr:nvSpPr>
      <xdr:spPr>
        <a:xfrm>
          <a:off x="21926550" y="2000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25</xdr:col>
      <xdr:colOff>342900</xdr:colOff>
      <xdr:row>0</xdr:row>
      <xdr:rowOff>133350</xdr:rowOff>
    </xdr:from>
    <xdr:to>
      <xdr:col>28</xdr:col>
      <xdr:colOff>323850</xdr:colOff>
      <xdr:row>1</xdr:row>
      <xdr:rowOff>152400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A705C83E-759C-44B8-8790-F318C4321C23}"/>
            </a:ext>
          </a:extLst>
        </xdr:cNvPr>
        <xdr:cNvSpPr/>
      </xdr:nvSpPr>
      <xdr:spPr>
        <a:xfrm>
          <a:off x="20983575" y="1333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9</xdr:col>
      <xdr:colOff>466725</xdr:colOff>
      <xdr:row>0</xdr:row>
      <xdr:rowOff>238125</xdr:rowOff>
    </xdr:from>
    <xdr:to>
      <xdr:col>12</xdr:col>
      <xdr:colOff>447675</xdr:colOff>
      <xdr:row>1</xdr:row>
      <xdr:rowOff>219075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7076B87C-CCF3-48DC-9662-458ECDA842AC}"/>
            </a:ext>
          </a:extLst>
        </xdr:cNvPr>
        <xdr:cNvSpPr/>
      </xdr:nvSpPr>
      <xdr:spPr>
        <a:xfrm>
          <a:off x="12849225" y="2381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371475</xdr:colOff>
      <xdr:row>0</xdr:row>
      <xdr:rowOff>200025</xdr:rowOff>
    </xdr:from>
    <xdr:to>
      <xdr:col>14</xdr:col>
      <xdr:colOff>352425</xdr:colOff>
      <xdr:row>2</xdr:row>
      <xdr:rowOff>104775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88176502-69B5-4D45-A4CE-52E74F94A44E}"/>
            </a:ext>
          </a:extLst>
        </xdr:cNvPr>
        <xdr:cNvSpPr/>
      </xdr:nvSpPr>
      <xdr:spPr>
        <a:xfrm>
          <a:off x="15868650" y="2000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9</xdr:col>
      <xdr:colOff>295275</xdr:colOff>
      <xdr:row>0</xdr:row>
      <xdr:rowOff>219075</xdr:rowOff>
    </xdr:from>
    <xdr:to>
      <xdr:col>12</xdr:col>
      <xdr:colOff>276225</xdr:colOff>
      <xdr:row>1</xdr:row>
      <xdr:rowOff>114300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461C6878-B6FA-486E-8335-E621FF4DEA22}"/>
            </a:ext>
          </a:extLst>
        </xdr:cNvPr>
        <xdr:cNvSpPr/>
      </xdr:nvSpPr>
      <xdr:spPr>
        <a:xfrm>
          <a:off x="11801475" y="2190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13</xdr:col>
      <xdr:colOff>428625</xdr:colOff>
      <xdr:row>0</xdr:row>
      <xdr:rowOff>219075</xdr:rowOff>
    </xdr:from>
    <xdr:to>
      <xdr:col>16</xdr:col>
      <xdr:colOff>409575</xdr:colOff>
      <xdr:row>1</xdr:row>
      <xdr:rowOff>266700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63F88FBB-29EB-4A5E-822F-5F52AD335C09}"/>
            </a:ext>
          </a:extLst>
        </xdr:cNvPr>
        <xdr:cNvSpPr/>
      </xdr:nvSpPr>
      <xdr:spPr>
        <a:xfrm>
          <a:off x="15163800" y="2190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590550</xdr:colOff>
      <xdr:row>2</xdr:row>
      <xdr:rowOff>104775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88BE0AA7-BFB4-4435-AD26-87318FE4C9FB}"/>
            </a:ext>
          </a:extLst>
        </xdr:cNvPr>
        <xdr:cNvSpPr/>
      </xdr:nvSpPr>
      <xdr:spPr>
        <a:xfrm>
          <a:off x="15925800" y="3238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590550</xdr:colOff>
      <xdr:row>2</xdr:row>
      <xdr:rowOff>9525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6F83069-0C1F-4E84-AFDA-313DF6B78F76}"/>
            </a:ext>
          </a:extLst>
        </xdr:cNvPr>
        <xdr:cNvSpPr/>
      </xdr:nvSpPr>
      <xdr:spPr>
        <a:xfrm>
          <a:off x="7191375" y="19050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18</xdr:col>
      <xdr:colOff>276225</xdr:colOff>
      <xdr:row>1</xdr:row>
      <xdr:rowOff>66675</xdr:rowOff>
    </xdr:from>
    <xdr:to>
      <xdr:col>21</xdr:col>
      <xdr:colOff>257175</xdr:colOff>
      <xdr:row>2</xdr:row>
      <xdr:rowOff>266700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520970C2-0692-4113-A40E-19E17C555E86}"/>
            </a:ext>
          </a:extLst>
        </xdr:cNvPr>
        <xdr:cNvSpPr/>
      </xdr:nvSpPr>
      <xdr:spPr>
        <a:xfrm>
          <a:off x="19316700" y="39052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11</xdr:col>
      <xdr:colOff>476250</xdr:colOff>
      <xdr:row>0</xdr:row>
      <xdr:rowOff>219075</xdr:rowOff>
    </xdr:from>
    <xdr:to>
      <xdr:col>14</xdr:col>
      <xdr:colOff>457200</xdr:colOff>
      <xdr:row>1</xdr:row>
      <xdr:rowOff>104775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BCCA62F5-7BC2-4EC5-ABE4-BEC3BED49B4A}"/>
            </a:ext>
          </a:extLst>
        </xdr:cNvPr>
        <xdr:cNvSpPr/>
      </xdr:nvSpPr>
      <xdr:spPr>
        <a:xfrm>
          <a:off x="11544300" y="2190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9</xdr:col>
      <xdr:colOff>0</xdr:colOff>
      <xdr:row>0</xdr:row>
      <xdr:rowOff>209550</xdr:rowOff>
    </xdr:from>
    <xdr:to>
      <xdr:col>10</xdr:col>
      <xdr:colOff>942975</xdr:colOff>
      <xdr:row>1</xdr:row>
      <xdr:rowOff>314325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8CDBB38E-167F-4F6D-AF7D-62813885831E}"/>
            </a:ext>
          </a:extLst>
        </xdr:cNvPr>
        <xdr:cNvSpPr/>
      </xdr:nvSpPr>
      <xdr:spPr>
        <a:xfrm>
          <a:off x="8543925" y="2095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17</xdr:col>
      <xdr:colOff>400050</xdr:colOff>
      <xdr:row>0</xdr:row>
      <xdr:rowOff>285750</xdr:rowOff>
    </xdr:from>
    <xdr:to>
      <xdr:col>20</xdr:col>
      <xdr:colOff>381000</xdr:colOff>
      <xdr:row>2</xdr:row>
      <xdr:rowOff>133350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6C0AFD0D-4496-45C9-9449-BEF284F371F2}"/>
            </a:ext>
          </a:extLst>
        </xdr:cNvPr>
        <xdr:cNvSpPr/>
      </xdr:nvSpPr>
      <xdr:spPr>
        <a:xfrm>
          <a:off x="18564225" y="2857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361950</xdr:colOff>
      <xdr:row>0</xdr:row>
      <xdr:rowOff>142875</xdr:rowOff>
    </xdr:from>
    <xdr:to>
      <xdr:col>7</xdr:col>
      <xdr:colOff>342900</xdr:colOff>
      <xdr:row>1</xdr:row>
      <xdr:rowOff>114300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5A6DE8E3-6DF8-43BE-B0BD-B2A87D34D255}"/>
            </a:ext>
          </a:extLst>
        </xdr:cNvPr>
        <xdr:cNvSpPr/>
      </xdr:nvSpPr>
      <xdr:spPr>
        <a:xfrm>
          <a:off x="6505575" y="142875"/>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466725</xdr:colOff>
      <xdr:row>0</xdr:row>
      <xdr:rowOff>171450</xdr:rowOff>
    </xdr:from>
    <xdr:to>
      <xdr:col>8</xdr:col>
      <xdr:colOff>447675</xdr:colOff>
      <xdr:row>2</xdr:row>
      <xdr:rowOff>9525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582F9F27-F59F-4141-8B5A-75BBF642F3ED}"/>
            </a:ext>
          </a:extLst>
        </xdr:cNvPr>
        <xdr:cNvSpPr/>
      </xdr:nvSpPr>
      <xdr:spPr>
        <a:xfrm>
          <a:off x="9763125" y="171450"/>
          <a:ext cx="1809750" cy="390525"/>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hcp@minv.sk" TargetMode="External"/><Relationship Id="rId2" Type="http://schemas.openxmlformats.org/officeDocument/2006/relationships/hyperlink" Target="http://www.minv.sk/?rocenky" TargetMode="External"/><Relationship Id="rId1" Type="http://schemas.openxmlformats.org/officeDocument/2006/relationships/hyperlink" Target="http://info.minv.sk/pz/uhc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oark.uhcp@minv.s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9.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0.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1.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2.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3.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5.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6.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7.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8.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9.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0.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1.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2.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3.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34.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35.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36.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37.bin"/></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38.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39.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40.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41.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4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F37"/>
  <sheetViews>
    <sheetView showGridLines="0" workbookViewId="0">
      <selection activeCell="I11" sqref="I11"/>
    </sheetView>
  </sheetViews>
  <sheetFormatPr defaultRowHeight="15" x14ac:dyDescent="0.25"/>
  <cols>
    <col min="1" max="1" width="20.5703125" customWidth="1"/>
    <col min="2" max="2" width="21.85546875" customWidth="1"/>
    <col min="3" max="3" width="67.85546875" customWidth="1"/>
  </cols>
  <sheetData>
    <row r="8" spans="1:4" ht="16.5" customHeight="1" x14ac:dyDescent="0.25"/>
    <row r="9" spans="1:4" ht="102.75" customHeight="1" x14ac:dyDescent="0.25">
      <c r="A9" s="353" t="s">
        <v>955</v>
      </c>
      <c r="B9" s="354"/>
      <c r="C9" s="355"/>
    </row>
    <row r="10" spans="1:4" ht="19.5" customHeight="1" x14ac:dyDescent="0.25"/>
    <row r="11" spans="1:4" ht="42.75" customHeight="1" x14ac:dyDescent="0.25">
      <c r="A11" s="356" t="s">
        <v>1018</v>
      </c>
      <c r="B11" s="356"/>
      <c r="C11" s="356"/>
    </row>
    <row r="13" spans="1:4" ht="15.75" x14ac:dyDescent="0.25">
      <c r="A13" s="164" t="s">
        <v>724</v>
      </c>
      <c r="B13" s="269">
        <v>45488</v>
      </c>
      <c r="D13" s="158"/>
    </row>
    <row r="14" spans="1:4" ht="15.75" x14ac:dyDescent="0.25">
      <c r="A14" s="158"/>
      <c r="B14" s="158"/>
      <c r="C14" s="158"/>
      <c r="D14" s="158"/>
    </row>
    <row r="15" spans="1:4" ht="15.75" x14ac:dyDescent="0.25">
      <c r="A15" s="164" t="s">
        <v>795</v>
      </c>
      <c r="B15" s="159" t="s">
        <v>722</v>
      </c>
      <c r="D15" s="158"/>
    </row>
    <row r="16" spans="1:4" ht="15.75" x14ac:dyDescent="0.25">
      <c r="A16" s="158"/>
      <c r="B16" s="159" t="s">
        <v>796</v>
      </c>
      <c r="D16" s="158"/>
    </row>
    <row r="17" spans="1:6" ht="15.75" x14ac:dyDescent="0.25">
      <c r="A17" s="158"/>
      <c r="B17" s="159" t="s">
        <v>723</v>
      </c>
      <c r="D17" s="158"/>
    </row>
    <row r="18" spans="1:6" ht="15.75" x14ac:dyDescent="0.25">
      <c r="A18" s="158"/>
      <c r="B18" s="158"/>
      <c r="C18" s="158"/>
      <c r="D18" s="158"/>
    </row>
    <row r="19" spans="1:6" ht="15.75" x14ac:dyDescent="0.25">
      <c r="A19" s="164" t="s">
        <v>940</v>
      </c>
      <c r="B19" s="166" t="s">
        <v>726</v>
      </c>
      <c r="C19" s="160" t="s">
        <v>716</v>
      </c>
    </row>
    <row r="20" spans="1:6" ht="15.75" x14ac:dyDescent="0.25">
      <c r="A20" s="158"/>
      <c r="B20" s="166" t="s">
        <v>939</v>
      </c>
      <c r="C20" s="167" t="s">
        <v>941</v>
      </c>
    </row>
    <row r="21" spans="1:6" ht="15.75" x14ac:dyDescent="0.25">
      <c r="A21" s="158"/>
      <c r="B21" s="166" t="s">
        <v>725</v>
      </c>
      <c r="C21" s="161" t="s">
        <v>938</v>
      </c>
    </row>
    <row r="22" spans="1:6" ht="15.75" x14ac:dyDescent="0.25">
      <c r="A22" s="158"/>
      <c r="B22" s="165"/>
      <c r="C22" s="163" t="s">
        <v>717</v>
      </c>
      <c r="E22" s="107"/>
      <c r="F22" s="107"/>
    </row>
    <row r="23" spans="1:6" ht="15.75" x14ac:dyDescent="0.25">
      <c r="A23" s="158"/>
      <c r="B23" s="166" t="s">
        <v>718</v>
      </c>
      <c r="C23" s="162" t="s">
        <v>719</v>
      </c>
      <c r="E23" s="107"/>
      <c r="F23" s="107"/>
    </row>
    <row r="24" spans="1:6" ht="15.75" x14ac:dyDescent="0.25">
      <c r="A24" s="158"/>
      <c r="B24" s="166" t="s">
        <v>721</v>
      </c>
      <c r="C24" s="163" t="s">
        <v>720</v>
      </c>
      <c r="E24" s="107"/>
      <c r="F24" s="107"/>
    </row>
    <row r="25" spans="1:6" ht="15.75" x14ac:dyDescent="0.25">
      <c r="A25" s="158"/>
      <c r="C25" s="158"/>
      <c r="D25" s="161"/>
      <c r="E25" s="107"/>
      <c r="F25" s="107"/>
    </row>
    <row r="26" spans="1:6" x14ac:dyDescent="0.25">
      <c r="D26" s="108"/>
      <c r="E26" s="107"/>
      <c r="F26" s="107"/>
    </row>
    <row r="27" spans="1:6" x14ac:dyDescent="0.25">
      <c r="D27" s="108"/>
      <c r="E27" s="107"/>
      <c r="F27" s="107"/>
    </row>
    <row r="37" spans="1:1" x14ac:dyDescent="0.25">
      <c r="A37" s="106"/>
    </row>
  </sheetData>
  <mergeCells count="2">
    <mergeCell ref="A9:C9"/>
    <mergeCell ref="A11:C11"/>
  </mergeCells>
  <hyperlinks>
    <hyperlink ref="C24" r:id="rId1" xr:uid="{00000000-0004-0000-0000-000000000000}"/>
    <hyperlink ref="C23" r:id="rId2" xr:uid="{00000000-0004-0000-0000-000001000000}"/>
    <hyperlink ref="C21" r:id="rId3" xr:uid="{00000000-0004-0000-0000-000002000000}"/>
    <hyperlink ref="C22" r:id="rId4" xr:uid="{00000000-0004-0000-0000-00000300000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4"/>
  <sheetViews>
    <sheetView showGridLines="0" workbookViewId="0">
      <selection sqref="A1:B1"/>
    </sheetView>
  </sheetViews>
  <sheetFormatPr defaultRowHeight="15" x14ac:dyDescent="0.25"/>
  <cols>
    <col min="1" max="1" width="35.28515625" customWidth="1"/>
    <col min="2" max="2" width="32.85546875" customWidth="1"/>
    <col min="4" max="4" width="35.5703125" customWidth="1"/>
    <col min="5" max="5" width="26.5703125" customWidth="1"/>
  </cols>
  <sheetData>
    <row r="1" spans="1:7" ht="28.5" customHeight="1" x14ac:dyDescent="0.25">
      <c r="A1" s="408" t="s">
        <v>865</v>
      </c>
      <c r="B1" s="408"/>
      <c r="D1" s="408" t="s">
        <v>1030</v>
      </c>
      <c r="E1" s="408"/>
    </row>
    <row r="2" spans="1:7" x14ac:dyDescent="0.25">
      <c r="A2" s="415" t="s">
        <v>104</v>
      </c>
      <c r="B2" s="35" t="s">
        <v>517</v>
      </c>
      <c r="D2" s="415" t="s">
        <v>104</v>
      </c>
      <c r="E2" s="35" t="s">
        <v>1025</v>
      </c>
      <c r="G2" s="352"/>
    </row>
    <row r="3" spans="1:7" x14ac:dyDescent="0.25">
      <c r="A3" s="415"/>
      <c r="B3" s="128" t="s">
        <v>608</v>
      </c>
      <c r="D3" s="415"/>
      <c r="E3" s="128" t="s">
        <v>608</v>
      </c>
    </row>
    <row r="4" spans="1:7" x14ac:dyDescent="0.25">
      <c r="A4" s="32" t="s">
        <v>94</v>
      </c>
      <c r="B4" s="129">
        <v>12702</v>
      </c>
      <c r="D4" s="335" t="s">
        <v>94</v>
      </c>
      <c r="E4" s="339">
        <v>12742</v>
      </c>
    </row>
    <row r="5" spans="1:7" x14ac:dyDescent="0.25">
      <c r="A5" s="32" t="s">
        <v>100</v>
      </c>
      <c r="B5" s="129">
        <v>9606</v>
      </c>
      <c r="D5" s="335" t="s">
        <v>100</v>
      </c>
      <c r="E5" s="339">
        <v>9754</v>
      </c>
    </row>
    <row r="6" spans="1:7" x14ac:dyDescent="0.25">
      <c r="A6" s="32" t="s">
        <v>161</v>
      </c>
      <c r="B6" s="129">
        <v>6756</v>
      </c>
      <c r="D6" s="335" t="s">
        <v>161</v>
      </c>
      <c r="E6" s="339">
        <v>6586</v>
      </c>
    </row>
    <row r="7" spans="1:7" x14ac:dyDescent="0.25">
      <c r="A7" s="32" t="s">
        <v>111</v>
      </c>
      <c r="B7" s="129">
        <v>6072</v>
      </c>
      <c r="D7" s="335" t="s">
        <v>111</v>
      </c>
      <c r="E7" s="339">
        <v>6054</v>
      </c>
    </row>
    <row r="8" spans="1:7" x14ac:dyDescent="0.25">
      <c r="A8" s="32" t="s">
        <v>103</v>
      </c>
      <c r="B8" s="129">
        <v>4497</v>
      </c>
      <c r="D8" s="335" t="s">
        <v>103</v>
      </c>
      <c r="E8" s="339">
        <v>4472</v>
      </c>
    </row>
    <row r="9" spans="1:7" x14ac:dyDescent="0.25">
      <c r="A9" s="32" t="s">
        <v>466</v>
      </c>
      <c r="B9" s="129">
        <v>2977</v>
      </c>
      <c r="D9" s="335" t="s">
        <v>466</v>
      </c>
      <c r="E9" s="339">
        <v>3067</v>
      </c>
    </row>
    <row r="10" spans="1:7" x14ac:dyDescent="0.25">
      <c r="A10" s="32" t="s">
        <v>431</v>
      </c>
      <c r="B10" s="129">
        <v>2580</v>
      </c>
      <c r="D10" s="335" t="s">
        <v>165</v>
      </c>
      <c r="E10" s="339">
        <v>2599</v>
      </c>
    </row>
    <row r="11" spans="1:7" x14ac:dyDescent="0.25">
      <c r="A11" s="32" t="s">
        <v>269</v>
      </c>
      <c r="B11" s="129">
        <v>1602</v>
      </c>
      <c r="D11" s="335" t="s">
        <v>269</v>
      </c>
      <c r="E11" s="339">
        <v>1546</v>
      </c>
    </row>
    <row r="12" spans="1:7" x14ac:dyDescent="0.25">
      <c r="A12" s="32" t="s">
        <v>609</v>
      </c>
      <c r="B12" s="129">
        <v>1540</v>
      </c>
      <c r="D12" s="335" t="s">
        <v>609</v>
      </c>
      <c r="E12" s="339">
        <v>1518</v>
      </c>
    </row>
    <row r="13" spans="1:7" x14ac:dyDescent="0.25">
      <c r="A13" s="32" t="s">
        <v>610</v>
      </c>
      <c r="B13" s="129">
        <v>1184</v>
      </c>
      <c r="D13" s="335" t="s">
        <v>610</v>
      </c>
      <c r="E13" s="339">
        <v>1151</v>
      </c>
    </row>
    <row r="14" spans="1:7" x14ac:dyDescent="0.25">
      <c r="A14" s="32" t="s">
        <v>467</v>
      </c>
      <c r="B14" s="129">
        <v>1100</v>
      </c>
      <c r="D14" s="335" t="s">
        <v>467</v>
      </c>
      <c r="E14" s="339">
        <v>1081</v>
      </c>
    </row>
    <row r="15" spans="1:7" x14ac:dyDescent="0.25">
      <c r="A15" s="32" t="s">
        <v>611</v>
      </c>
      <c r="B15" s="33">
        <v>732</v>
      </c>
      <c r="D15" s="335" t="s">
        <v>611</v>
      </c>
      <c r="E15" s="340">
        <v>721</v>
      </c>
    </row>
    <row r="16" spans="1:7" x14ac:dyDescent="0.25">
      <c r="A16" s="32" t="s">
        <v>612</v>
      </c>
      <c r="B16" s="33">
        <v>604</v>
      </c>
      <c r="D16" s="335" t="s">
        <v>612</v>
      </c>
      <c r="E16" s="340">
        <v>609</v>
      </c>
    </row>
    <row r="17" spans="1:5" x14ac:dyDescent="0.25">
      <c r="A17" s="32" t="s">
        <v>613</v>
      </c>
      <c r="B17" s="33">
        <v>507</v>
      </c>
      <c r="D17" s="335" t="s">
        <v>613</v>
      </c>
      <c r="E17" s="340">
        <v>524</v>
      </c>
    </row>
    <row r="18" spans="1:5" x14ac:dyDescent="0.25">
      <c r="A18" s="32" t="s">
        <v>614</v>
      </c>
      <c r="B18" s="33">
        <v>470</v>
      </c>
      <c r="D18" s="335" t="s">
        <v>614</v>
      </c>
      <c r="E18" s="340">
        <v>441</v>
      </c>
    </row>
    <row r="19" spans="1:5" x14ac:dyDescent="0.25">
      <c r="A19" s="32" t="s">
        <v>615</v>
      </c>
      <c r="B19" s="33">
        <v>386</v>
      </c>
      <c r="D19" s="335" t="s">
        <v>616</v>
      </c>
      <c r="E19" s="340">
        <v>394</v>
      </c>
    </row>
    <row r="20" spans="1:5" x14ac:dyDescent="0.25">
      <c r="A20" s="32" t="s">
        <v>616</v>
      </c>
      <c r="B20" s="33">
        <v>376</v>
      </c>
      <c r="D20" s="335" t="s">
        <v>615</v>
      </c>
      <c r="E20" s="340">
        <v>391</v>
      </c>
    </row>
    <row r="21" spans="1:5" x14ac:dyDescent="0.25">
      <c r="A21" s="32" t="s">
        <v>617</v>
      </c>
      <c r="B21" s="33">
        <v>332</v>
      </c>
      <c r="D21" s="335" t="s">
        <v>617</v>
      </c>
      <c r="E21" s="340">
        <v>369</v>
      </c>
    </row>
    <row r="22" spans="1:5" x14ac:dyDescent="0.25">
      <c r="A22" s="32" t="s">
        <v>618</v>
      </c>
      <c r="B22" s="33">
        <v>329</v>
      </c>
      <c r="D22" s="335" t="s">
        <v>618</v>
      </c>
      <c r="E22" s="340">
        <v>343</v>
      </c>
    </row>
    <row r="23" spans="1:5" x14ac:dyDescent="0.25">
      <c r="A23" s="32" t="s">
        <v>619</v>
      </c>
      <c r="B23" s="33">
        <v>288</v>
      </c>
      <c r="D23" s="335" t="s">
        <v>619</v>
      </c>
      <c r="E23" s="340">
        <v>275</v>
      </c>
    </row>
    <row r="24" spans="1:5" x14ac:dyDescent="0.25">
      <c r="A24" s="32" t="s">
        <v>270</v>
      </c>
      <c r="B24" s="33">
        <v>253</v>
      </c>
      <c r="D24" s="335" t="s">
        <v>270</v>
      </c>
      <c r="E24" s="340">
        <v>269</v>
      </c>
    </row>
    <row r="25" spans="1:5" x14ac:dyDescent="0.25">
      <c r="A25" s="32" t="s">
        <v>620</v>
      </c>
      <c r="B25" s="33">
        <v>211</v>
      </c>
      <c r="D25" s="335" t="s">
        <v>427</v>
      </c>
      <c r="E25" s="340">
        <v>214</v>
      </c>
    </row>
    <row r="26" spans="1:5" x14ac:dyDescent="0.25">
      <c r="A26" s="32" t="s">
        <v>427</v>
      </c>
      <c r="B26" s="33">
        <v>210</v>
      </c>
      <c r="D26" s="335" t="s">
        <v>620</v>
      </c>
      <c r="E26" s="340">
        <v>209</v>
      </c>
    </row>
    <row r="27" spans="1:5" x14ac:dyDescent="0.25">
      <c r="A27" s="32" t="s">
        <v>621</v>
      </c>
      <c r="B27" s="33">
        <v>126</v>
      </c>
      <c r="D27" s="335" t="s">
        <v>621</v>
      </c>
      <c r="E27" s="340">
        <v>117</v>
      </c>
    </row>
    <row r="28" spans="1:5" x14ac:dyDescent="0.25">
      <c r="A28" s="32" t="s">
        <v>622</v>
      </c>
      <c r="B28" s="33">
        <v>64</v>
      </c>
      <c r="D28" s="335" t="s">
        <v>622</v>
      </c>
      <c r="E28" s="340">
        <v>70</v>
      </c>
    </row>
    <row r="29" spans="1:5" x14ac:dyDescent="0.25">
      <c r="A29" s="32" t="s">
        <v>623</v>
      </c>
      <c r="B29" s="33">
        <v>58</v>
      </c>
      <c r="D29" s="335" t="s">
        <v>623</v>
      </c>
      <c r="E29" s="340">
        <v>57</v>
      </c>
    </row>
    <row r="30" spans="1:5" x14ac:dyDescent="0.25">
      <c r="A30" s="32" t="s">
        <v>624</v>
      </c>
      <c r="B30" s="33">
        <v>50</v>
      </c>
      <c r="D30" s="335" t="s">
        <v>624</v>
      </c>
      <c r="E30" s="340">
        <v>55</v>
      </c>
    </row>
    <row r="31" spans="1:5" x14ac:dyDescent="0.25">
      <c r="A31" s="32" t="s">
        <v>625</v>
      </c>
      <c r="B31" s="33">
        <v>35</v>
      </c>
      <c r="D31" s="335" t="s">
        <v>625</v>
      </c>
      <c r="E31" s="340">
        <v>33</v>
      </c>
    </row>
    <row r="32" spans="1:5" x14ac:dyDescent="0.25">
      <c r="A32" s="32" t="s">
        <v>626</v>
      </c>
      <c r="B32" s="33">
        <v>16</v>
      </c>
      <c r="D32" s="335" t="s">
        <v>626</v>
      </c>
      <c r="E32" s="340">
        <v>16</v>
      </c>
    </row>
    <row r="33" spans="1:5" x14ac:dyDescent="0.25">
      <c r="A33" s="32" t="s">
        <v>627</v>
      </c>
      <c r="B33" s="33">
        <v>3</v>
      </c>
      <c r="D33" s="335" t="s">
        <v>627</v>
      </c>
      <c r="E33" s="340">
        <v>3</v>
      </c>
    </row>
    <row r="34" spans="1:5" x14ac:dyDescent="0.25">
      <c r="A34" s="130" t="s">
        <v>43</v>
      </c>
      <c r="B34" s="131">
        <v>55666</v>
      </c>
      <c r="D34" s="130" t="s">
        <v>43</v>
      </c>
      <c r="E34" s="347">
        <v>55680</v>
      </c>
    </row>
  </sheetData>
  <mergeCells count="4">
    <mergeCell ref="A2:A3"/>
    <mergeCell ref="A1:B1"/>
    <mergeCell ref="D1:E1"/>
    <mergeCell ref="D2:D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2"/>
  <sheetViews>
    <sheetView showGridLines="0" workbookViewId="0">
      <selection sqref="A1:C1"/>
    </sheetView>
  </sheetViews>
  <sheetFormatPr defaultRowHeight="15" x14ac:dyDescent="0.25"/>
  <cols>
    <col min="1" max="1" width="63" customWidth="1"/>
    <col min="2" max="2" width="27" customWidth="1"/>
    <col min="3" max="3" width="26.5703125" customWidth="1"/>
  </cols>
  <sheetData>
    <row r="1" spans="1:3" ht="36.75" customHeight="1" x14ac:dyDescent="0.25">
      <c r="A1" s="403" t="s">
        <v>1031</v>
      </c>
      <c r="B1" s="403"/>
      <c r="C1" s="403"/>
    </row>
    <row r="2" spans="1:3" ht="24.75" customHeight="1" x14ac:dyDescent="0.25">
      <c r="A2" s="416" t="s">
        <v>597</v>
      </c>
      <c r="B2" s="416"/>
      <c r="C2" s="416"/>
    </row>
    <row r="3" spans="1:3" x14ac:dyDescent="0.25">
      <c r="A3" s="59" t="s">
        <v>628</v>
      </c>
      <c r="B3" s="4" t="s">
        <v>517</v>
      </c>
      <c r="C3" s="4" t="s">
        <v>1025</v>
      </c>
    </row>
    <row r="4" spans="1:3" ht="15" customHeight="1" x14ac:dyDescent="0.25">
      <c r="A4" s="18" t="s">
        <v>629</v>
      </c>
      <c r="B4" s="74">
        <v>43475</v>
      </c>
      <c r="C4" s="74">
        <v>46890</v>
      </c>
    </row>
    <row r="5" spans="1:3" ht="15" customHeight="1" x14ac:dyDescent="0.25">
      <c r="A5" s="18" t="s">
        <v>630</v>
      </c>
      <c r="B5" s="74">
        <v>24883</v>
      </c>
      <c r="C5" s="74">
        <v>27529</v>
      </c>
    </row>
    <row r="6" spans="1:3" ht="15" customHeight="1" x14ac:dyDescent="0.25">
      <c r="A6" s="18" t="s">
        <v>631</v>
      </c>
      <c r="B6" s="74">
        <v>13061</v>
      </c>
      <c r="C6" s="74">
        <v>14656</v>
      </c>
    </row>
    <row r="7" spans="1:3" ht="15" customHeight="1" x14ac:dyDescent="0.25">
      <c r="A7" s="18" t="s">
        <v>632</v>
      </c>
      <c r="B7" s="74">
        <v>11357</v>
      </c>
      <c r="C7" s="74">
        <v>13338</v>
      </c>
    </row>
    <row r="8" spans="1:3" ht="15" customHeight="1" x14ac:dyDescent="0.25">
      <c r="A8" s="18" t="s">
        <v>633</v>
      </c>
      <c r="B8" s="74">
        <v>9946</v>
      </c>
      <c r="C8" s="74">
        <v>9144</v>
      </c>
    </row>
    <row r="9" spans="1:3" ht="15" customHeight="1" x14ac:dyDescent="0.25">
      <c r="A9" s="18" t="s">
        <v>634</v>
      </c>
      <c r="B9" s="19">
        <v>396</v>
      </c>
      <c r="C9" s="19">
        <v>428</v>
      </c>
    </row>
    <row r="10" spans="1:3" ht="15" customHeight="1" x14ac:dyDescent="0.25">
      <c r="A10" s="18" t="s">
        <v>635</v>
      </c>
      <c r="B10" s="19">
        <v>157</v>
      </c>
      <c r="C10" s="19">
        <v>161</v>
      </c>
    </row>
    <row r="11" spans="1:3" ht="15" customHeight="1" x14ac:dyDescent="0.25">
      <c r="A11" s="18" t="s">
        <v>636</v>
      </c>
      <c r="B11" s="19">
        <v>126</v>
      </c>
      <c r="C11" s="19">
        <v>132</v>
      </c>
    </row>
    <row r="12" spans="1:3" ht="15" customHeight="1" x14ac:dyDescent="0.25">
      <c r="A12" s="18" t="s">
        <v>637</v>
      </c>
      <c r="B12" s="19">
        <v>101</v>
      </c>
      <c r="C12" s="19">
        <v>112</v>
      </c>
    </row>
    <row r="13" spans="1:3" ht="15" customHeight="1" x14ac:dyDescent="0.25">
      <c r="A13" s="18" t="s">
        <v>638</v>
      </c>
      <c r="B13" s="19">
        <v>83</v>
      </c>
      <c r="C13" s="19">
        <v>82</v>
      </c>
    </row>
    <row r="14" spans="1:3" ht="15" customHeight="1" x14ac:dyDescent="0.25">
      <c r="A14" s="18" t="s">
        <v>641</v>
      </c>
      <c r="B14" s="19">
        <v>42</v>
      </c>
      <c r="C14" s="19">
        <v>64</v>
      </c>
    </row>
    <row r="15" spans="1:3" ht="15" customHeight="1" x14ac:dyDescent="0.25">
      <c r="A15" s="18" t="s">
        <v>1200</v>
      </c>
      <c r="B15" s="19">
        <v>46</v>
      </c>
      <c r="C15" s="19">
        <v>61</v>
      </c>
    </row>
    <row r="16" spans="1:3" ht="15" customHeight="1" x14ac:dyDescent="0.25">
      <c r="A16" s="18" t="s">
        <v>642</v>
      </c>
      <c r="B16" s="19">
        <v>37</v>
      </c>
      <c r="C16" s="19">
        <v>35</v>
      </c>
    </row>
    <row r="17" spans="1:3" ht="15" customHeight="1" x14ac:dyDescent="0.25">
      <c r="A17" s="18" t="s">
        <v>640</v>
      </c>
      <c r="B17" s="19">
        <v>43</v>
      </c>
      <c r="C17" s="19">
        <v>34</v>
      </c>
    </row>
    <row r="18" spans="1:3" ht="15" customHeight="1" x14ac:dyDescent="0.25">
      <c r="A18" s="18" t="s">
        <v>868</v>
      </c>
      <c r="B18" s="19">
        <v>24</v>
      </c>
      <c r="C18" s="19">
        <v>30</v>
      </c>
    </row>
    <row r="19" spans="1:3" ht="15" customHeight="1" x14ac:dyDescent="0.25">
      <c r="A19" s="18" t="s">
        <v>866</v>
      </c>
      <c r="B19" s="19">
        <v>32</v>
      </c>
      <c r="C19" s="19">
        <v>26</v>
      </c>
    </row>
    <row r="20" spans="1:3" ht="15" customHeight="1" x14ac:dyDescent="0.25">
      <c r="A20" s="18" t="s">
        <v>645</v>
      </c>
      <c r="B20" s="19">
        <v>7</v>
      </c>
      <c r="C20" s="19">
        <v>12</v>
      </c>
    </row>
    <row r="21" spans="1:3" ht="15" customHeight="1" x14ac:dyDescent="0.25">
      <c r="A21" s="18" t="s">
        <v>648</v>
      </c>
      <c r="B21" s="19">
        <v>3</v>
      </c>
      <c r="C21" s="19">
        <v>11</v>
      </c>
    </row>
    <row r="22" spans="1:3" ht="15" customHeight="1" x14ac:dyDescent="0.25">
      <c r="A22" s="18" t="s">
        <v>643</v>
      </c>
      <c r="B22" s="19">
        <v>8</v>
      </c>
      <c r="C22" s="19">
        <v>7</v>
      </c>
    </row>
    <row r="23" spans="1:3" ht="15" customHeight="1" x14ac:dyDescent="0.25">
      <c r="A23" s="18" t="s">
        <v>644</v>
      </c>
      <c r="B23" s="19">
        <v>8</v>
      </c>
      <c r="C23" s="19">
        <v>6</v>
      </c>
    </row>
    <row r="24" spans="1:3" ht="15" customHeight="1" x14ac:dyDescent="0.25">
      <c r="A24" s="18" t="s">
        <v>867</v>
      </c>
      <c r="B24" s="19">
        <v>1</v>
      </c>
      <c r="C24" s="19">
        <v>4</v>
      </c>
    </row>
    <row r="25" spans="1:3" ht="15" customHeight="1" x14ac:dyDescent="0.25">
      <c r="A25" s="18" t="s">
        <v>646</v>
      </c>
      <c r="B25" s="19">
        <v>4</v>
      </c>
      <c r="C25" s="19">
        <v>3</v>
      </c>
    </row>
    <row r="26" spans="1:3" ht="15" customHeight="1" x14ac:dyDescent="0.25">
      <c r="A26" s="18" t="s">
        <v>647</v>
      </c>
      <c r="B26" s="19">
        <v>3</v>
      </c>
      <c r="C26" s="19">
        <v>3</v>
      </c>
    </row>
    <row r="27" spans="1:3" ht="15" customHeight="1" x14ac:dyDescent="0.25">
      <c r="A27" s="18" t="s">
        <v>650</v>
      </c>
      <c r="B27" s="19">
        <v>1</v>
      </c>
      <c r="C27" s="19">
        <v>1</v>
      </c>
    </row>
    <row r="28" spans="1:3" ht="15" customHeight="1" x14ac:dyDescent="0.25">
      <c r="A28" s="18" t="s">
        <v>652</v>
      </c>
      <c r="B28" s="19">
        <v>1</v>
      </c>
      <c r="C28" s="19">
        <v>1</v>
      </c>
    </row>
    <row r="29" spans="1:3" ht="15" customHeight="1" x14ac:dyDescent="0.25">
      <c r="A29" s="18" t="s">
        <v>649</v>
      </c>
      <c r="B29" s="19">
        <v>2</v>
      </c>
      <c r="C29" s="19">
        <v>1</v>
      </c>
    </row>
    <row r="30" spans="1:3" ht="15" customHeight="1" x14ac:dyDescent="0.25">
      <c r="A30" s="18" t="s">
        <v>651</v>
      </c>
      <c r="B30" s="19">
        <v>1</v>
      </c>
      <c r="C30" s="348" t="s">
        <v>1201</v>
      </c>
    </row>
    <row r="31" spans="1:3" x14ac:dyDescent="0.25">
      <c r="A31" s="349" t="s">
        <v>43</v>
      </c>
      <c r="B31" s="345">
        <v>103848</v>
      </c>
      <c r="C31" s="345">
        <v>112771</v>
      </c>
    </row>
    <row r="34" spans="1:3" ht="23.25" customHeight="1" x14ac:dyDescent="0.25">
      <c r="A34" s="416" t="s">
        <v>598</v>
      </c>
      <c r="B34" s="416"/>
      <c r="C34" s="416"/>
    </row>
    <row r="35" spans="1:3" x14ac:dyDescent="0.25">
      <c r="A35" s="59" t="s">
        <v>628</v>
      </c>
      <c r="B35" s="4" t="s">
        <v>517</v>
      </c>
      <c r="C35" s="4" t="s">
        <v>1032</v>
      </c>
    </row>
    <row r="36" spans="1:3" x14ac:dyDescent="0.25">
      <c r="A36" s="18" t="s">
        <v>653</v>
      </c>
      <c r="B36" s="74">
        <v>17045</v>
      </c>
      <c r="C36" s="74">
        <v>21818</v>
      </c>
    </row>
    <row r="37" spans="1:3" x14ac:dyDescent="0.25">
      <c r="A37" s="18" t="s">
        <v>654</v>
      </c>
      <c r="B37" s="74">
        <v>6720</v>
      </c>
      <c r="C37" s="74">
        <v>7109</v>
      </c>
    </row>
    <row r="38" spans="1:3" x14ac:dyDescent="0.25">
      <c r="A38" s="18" t="s">
        <v>655</v>
      </c>
      <c r="B38" s="74">
        <v>4733</v>
      </c>
      <c r="C38" s="74">
        <v>4838</v>
      </c>
    </row>
    <row r="39" spans="1:3" x14ac:dyDescent="0.25">
      <c r="A39" s="18" t="s">
        <v>656</v>
      </c>
      <c r="B39" s="74">
        <v>1296</v>
      </c>
      <c r="C39" s="74">
        <v>1243</v>
      </c>
    </row>
    <row r="40" spans="1:3" x14ac:dyDescent="0.25">
      <c r="A40" s="18" t="s">
        <v>657</v>
      </c>
      <c r="B40" s="19">
        <v>563</v>
      </c>
      <c r="C40" s="19">
        <v>682</v>
      </c>
    </row>
    <row r="41" spans="1:3" x14ac:dyDescent="0.25">
      <c r="A41" s="18" t="s">
        <v>658</v>
      </c>
      <c r="B41" s="19">
        <v>307</v>
      </c>
      <c r="C41" s="19">
        <v>345</v>
      </c>
    </row>
    <row r="42" spans="1:3" x14ac:dyDescent="0.25">
      <c r="A42" s="56" t="s">
        <v>43</v>
      </c>
      <c r="B42" s="41">
        <v>30664</v>
      </c>
      <c r="C42" s="345">
        <v>36035</v>
      </c>
    </row>
    <row r="45" spans="1:3" ht="27" customHeight="1" x14ac:dyDescent="0.25">
      <c r="A45" s="406" t="s">
        <v>599</v>
      </c>
      <c r="B45" s="406"/>
      <c r="C45" s="406"/>
    </row>
    <row r="46" spans="1:3" x14ac:dyDescent="0.25">
      <c r="A46" s="4" t="s">
        <v>628</v>
      </c>
      <c r="B46" s="4" t="s">
        <v>517</v>
      </c>
      <c r="C46" s="4" t="s">
        <v>1025</v>
      </c>
    </row>
    <row r="47" spans="1:3" ht="15" customHeight="1" x14ac:dyDescent="0.25">
      <c r="A47" s="60" t="s">
        <v>659</v>
      </c>
      <c r="B47" s="74">
        <v>103812</v>
      </c>
      <c r="C47" s="74">
        <v>122868</v>
      </c>
    </row>
    <row r="48" spans="1:3" ht="15" customHeight="1" x14ac:dyDescent="0.25">
      <c r="A48" s="350" t="s">
        <v>660</v>
      </c>
      <c r="B48" s="19">
        <v>67</v>
      </c>
      <c r="C48" s="244">
        <v>11</v>
      </c>
    </row>
    <row r="49" spans="1:3" ht="15" customHeight="1" x14ac:dyDescent="0.25">
      <c r="A49" s="350" t="s">
        <v>661</v>
      </c>
      <c r="B49" s="19">
        <v>10</v>
      </c>
      <c r="C49" s="244">
        <v>5</v>
      </c>
    </row>
    <row r="50" spans="1:3" ht="1.5" customHeight="1" x14ac:dyDescent="0.25">
      <c r="A50" s="417" t="s">
        <v>1202</v>
      </c>
      <c r="B50" s="419" t="s">
        <v>1201</v>
      </c>
      <c r="C50" s="419">
        <v>2</v>
      </c>
    </row>
    <row r="51" spans="1:3" x14ac:dyDescent="0.25">
      <c r="A51" s="418"/>
      <c r="B51" s="419"/>
      <c r="C51" s="419"/>
    </row>
    <row r="52" spans="1:3" x14ac:dyDescent="0.25">
      <c r="A52" s="309" t="s">
        <v>43</v>
      </c>
      <c r="B52" s="324">
        <v>103889</v>
      </c>
      <c r="C52" s="324">
        <v>122886</v>
      </c>
    </row>
  </sheetData>
  <mergeCells count="7">
    <mergeCell ref="A2:C2"/>
    <mergeCell ref="A1:C1"/>
    <mergeCell ref="A34:C34"/>
    <mergeCell ref="A45:C45"/>
    <mergeCell ref="A50:A51"/>
    <mergeCell ref="B50:B51"/>
    <mergeCell ref="C50:C5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7"/>
  <sheetViews>
    <sheetView showGridLines="0" workbookViewId="0">
      <pane ySplit="3" topLeftCell="A4" activePane="bottomLeft" state="frozen"/>
      <selection pane="bottomLeft" sqref="A1:E1"/>
    </sheetView>
  </sheetViews>
  <sheetFormatPr defaultRowHeight="15" x14ac:dyDescent="0.25"/>
  <cols>
    <col min="1" max="1" width="42.5703125" customWidth="1"/>
    <col min="2" max="2" width="17.140625" customWidth="1"/>
    <col min="3" max="3" width="19.85546875" customWidth="1"/>
    <col min="4" max="4" width="21" customWidth="1"/>
    <col min="5" max="5" width="18.28515625" customWidth="1"/>
    <col min="7" max="7" width="39.85546875" customWidth="1"/>
    <col min="8" max="8" width="18" customWidth="1"/>
    <col min="9" max="9" width="19" customWidth="1"/>
    <col min="10" max="10" width="19.7109375" customWidth="1"/>
    <col min="11" max="11" width="16.85546875" customWidth="1"/>
  </cols>
  <sheetData>
    <row r="1" spans="1:11" ht="29.25" customHeight="1" x14ac:dyDescent="0.25">
      <c r="A1" s="408" t="s">
        <v>1033</v>
      </c>
      <c r="B1" s="408"/>
      <c r="C1" s="408"/>
      <c r="D1" s="408"/>
      <c r="E1" s="408"/>
      <c r="G1" s="408" t="s">
        <v>1034</v>
      </c>
      <c r="H1" s="408"/>
      <c r="I1" s="408"/>
      <c r="J1" s="408"/>
      <c r="K1" s="408"/>
    </row>
    <row r="2" spans="1:11" x14ac:dyDescent="0.25">
      <c r="A2" s="409" t="s">
        <v>104</v>
      </c>
      <c r="B2" s="406" t="s">
        <v>25</v>
      </c>
      <c r="C2" s="406"/>
      <c r="D2" s="406"/>
      <c r="E2" s="406"/>
      <c r="G2" s="409" t="s">
        <v>104</v>
      </c>
      <c r="H2" s="406" t="s">
        <v>1020</v>
      </c>
      <c r="I2" s="406"/>
      <c r="J2" s="406"/>
      <c r="K2" s="406"/>
    </row>
    <row r="3" spans="1:11" ht="25.5" x14ac:dyDescent="0.25">
      <c r="A3" s="410"/>
      <c r="B3" s="48" t="s">
        <v>524</v>
      </c>
      <c r="C3" s="4" t="s">
        <v>525</v>
      </c>
      <c r="D3" s="4" t="s">
        <v>526</v>
      </c>
      <c r="E3" s="4" t="s">
        <v>527</v>
      </c>
      <c r="G3" s="410"/>
      <c r="H3" s="48" t="s">
        <v>524</v>
      </c>
      <c r="I3" s="4" t="s">
        <v>525</v>
      </c>
      <c r="J3" s="4" t="s">
        <v>526</v>
      </c>
      <c r="K3" s="4" t="s">
        <v>527</v>
      </c>
    </row>
    <row r="4" spans="1:11" x14ac:dyDescent="0.25">
      <c r="A4" s="18" t="s">
        <v>65</v>
      </c>
      <c r="B4" s="90">
        <v>28570</v>
      </c>
      <c r="C4" s="74">
        <v>12355</v>
      </c>
      <c r="D4" s="19">
        <v>853</v>
      </c>
      <c r="E4" s="74">
        <v>15362</v>
      </c>
      <c r="G4" s="335" t="s">
        <v>65</v>
      </c>
      <c r="H4" s="347">
        <v>29113</v>
      </c>
      <c r="I4" s="129">
        <v>13240</v>
      </c>
      <c r="J4" s="129">
        <v>1988</v>
      </c>
      <c r="K4" s="129">
        <v>13885</v>
      </c>
    </row>
    <row r="5" spans="1:11" x14ac:dyDescent="0.25">
      <c r="A5" s="18" t="s">
        <v>74</v>
      </c>
      <c r="B5" s="90">
        <v>4188</v>
      </c>
      <c r="C5" s="74">
        <v>3856</v>
      </c>
      <c r="D5" s="19">
        <v>332</v>
      </c>
      <c r="E5" s="19" t="s">
        <v>15</v>
      </c>
      <c r="G5" s="335" t="s">
        <v>74</v>
      </c>
      <c r="H5" s="347">
        <v>3807</v>
      </c>
      <c r="I5" s="129">
        <v>3341</v>
      </c>
      <c r="J5" s="33">
        <v>466</v>
      </c>
      <c r="K5" s="19" t="s">
        <v>15</v>
      </c>
    </row>
    <row r="6" spans="1:11" x14ac:dyDescent="0.25">
      <c r="A6" s="18" t="s">
        <v>78</v>
      </c>
      <c r="B6" s="90">
        <v>1954</v>
      </c>
      <c r="C6" s="74">
        <v>1942</v>
      </c>
      <c r="D6" s="19">
        <v>10</v>
      </c>
      <c r="E6" s="19">
        <v>2</v>
      </c>
      <c r="G6" s="335" t="s">
        <v>80</v>
      </c>
      <c r="H6" s="347">
        <v>2455</v>
      </c>
      <c r="I6" s="129">
        <v>2119</v>
      </c>
      <c r="J6" s="33">
        <v>336</v>
      </c>
      <c r="K6" s="19" t="s">
        <v>15</v>
      </c>
    </row>
    <row r="7" spans="1:11" x14ac:dyDescent="0.25">
      <c r="A7" s="18" t="s">
        <v>80</v>
      </c>
      <c r="B7" s="90">
        <v>1831</v>
      </c>
      <c r="C7" s="74">
        <v>1519</v>
      </c>
      <c r="D7" s="19">
        <v>311</v>
      </c>
      <c r="E7" s="19">
        <v>1</v>
      </c>
      <c r="G7" s="335" t="s">
        <v>78</v>
      </c>
      <c r="H7" s="347">
        <v>1556</v>
      </c>
      <c r="I7" s="129">
        <v>1513</v>
      </c>
      <c r="J7" s="33">
        <v>41</v>
      </c>
      <c r="K7" s="33">
        <v>2</v>
      </c>
    </row>
    <row r="8" spans="1:11" x14ac:dyDescent="0.25">
      <c r="A8" s="18" t="s">
        <v>86</v>
      </c>
      <c r="B8" s="90">
        <v>1714</v>
      </c>
      <c r="C8" s="74">
        <v>1448</v>
      </c>
      <c r="D8" s="19">
        <v>226</v>
      </c>
      <c r="E8" s="19">
        <v>40</v>
      </c>
      <c r="G8" s="335" t="s">
        <v>86</v>
      </c>
      <c r="H8" s="347">
        <v>1212</v>
      </c>
      <c r="I8" s="33">
        <v>943</v>
      </c>
      <c r="J8" s="33">
        <v>219</v>
      </c>
      <c r="K8" s="33">
        <v>50</v>
      </c>
    </row>
    <row r="9" spans="1:11" x14ac:dyDescent="0.25">
      <c r="A9" s="18" t="s">
        <v>72</v>
      </c>
      <c r="B9" s="90">
        <v>1205</v>
      </c>
      <c r="C9" s="74">
        <v>1178</v>
      </c>
      <c r="D9" s="19">
        <v>27</v>
      </c>
      <c r="E9" s="19" t="s">
        <v>15</v>
      </c>
      <c r="G9" s="335" t="s">
        <v>83</v>
      </c>
      <c r="H9" s="347">
        <v>1029</v>
      </c>
      <c r="I9" s="129">
        <v>1009</v>
      </c>
      <c r="J9" s="33">
        <v>20</v>
      </c>
      <c r="K9" s="19" t="s">
        <v>15</v>
      </c>
    </row>
    <row r="10" spans="1:11" x14ac:dyDescent="0.25">
      <c r="A10" s="18" t="s">
        <v>163</v>
      </c>
      <c r="B10" s="90">
        <v>1025</v>
      </c>
      <c r="C10" s="19">
        <v>972</v>
      </c>
      <c r="D10" s="19">
        <v>53</v>
      </c>
      <c r="E10" s="19" t="s">
        <v>15</v>
      </c>
      <c r="G10" s="335" t="s">
        <v>72</v>
      </c>
      <c r="H10" s="342">
        <v>882</v>
      </c>
      <c r="I10" s="33">
        <v>843</v>
      </c>
      <c r="J10" s="33">
        <v>38</v>
      </c>
      <c r="K10" s="33">
        <v>1</v>
      </c>
    </row>
    <row r="11" spans="1:11" x14ac:dyDescent="0.25">
      <c r="A11" s="18" t="s">
        <v>85</v>
      </c>
      <c r="B11" s="7">
        <v>542</v>
      </c>
      <c r="C11" s="19">
        <v>523</v>
      </c>
      <c r="D11" s="19">
        <v>19</v>
      </c>
      <c r="E11" s="19" t="s">
        <v>15</v>
      </c>
      <c r="G11" s="335" t="s">
        <v>528</v>
      </c>
      <c r="H11" s="342">
        <v>753</v>
      </c>
      <c r="I11" s="33">
        <v>694</v>
      </c>
      <c r="J11" s="33">
        <v>59</v>
      </c>
      <c r="K11" s="19" t="s">
        <v>15</v>
      </c>
    </row>
    <row r="12" spans="1:11" x14ac:dyDescent="0.25">
      <c r="A12" s="18" t="s">
        <v>245</v>
      </c>
      <c r="B12" s="7">
        <v>511</v>
      </c>
      <c r="C12" s="19">
        <v>510</v>
      </c>
      <c r="D12" s="19">
        <v>1</v>
      </c>
      <c r="E12" s="19" t="s">
        <v>15</v>
      </c>
      <c r="G12" s="335" t="s">
        <v>245</v>
      </c>
      <c r="H12" s="342">
        <v>703</v>
      </c>
      <c r="I12" s="33">
        <v>690</v>
      </c>
      <c r="J12" s="33">
        <v>13</v>
      </c>
      <c r="K12" s="19" t="s">
        <v>15</v>
      </c>
    </row>
    <row r="13" spans="1:11" x14ac:dyDescent="0.25">
      <c r="A13" s="18" t="s">
        <v>93</v>
      </c>
      <c r="B13" s="7">
        <v>438</v>
      </c>
      <c r="C13" s="19">
        <v>399</v>
      </c>
      <c r="D13" s="19">
        <v>39</v>
      </c>
      <c r="E13" s="19" t="s">
        <v>15</v>
      </c>
      <c r="G13" s="335" t="s">
        <v>81</v>
      </c>
      <c r="H13" s="342">
        <v>608</v>
      </c>
      <c r="I13" s="33">
        <v>601</v>
      </c>
      <c r="J13" s="33">
        <v>6</v>
      </c>
      <c r="K13" s="33">
        <v>1</v>
      </c>
    </row>
    <row r="14" spans="1:11" x14ac:dyDescent="0.25">
      <c r="A14" s="18" t="s">
        <v>440</v>
      </c>
      <c r="B14" s="7">
        <v>360</v>
      </c>
      <c r="C14" s="19">
        <v>348</v>
      </c>
      <c r="D14" s="19">
        <v>12</v>
      </c>
      <c r="E14" s="19" t="s">
        <v>15</v>
      </c>
      <c r="G14" s="335" t="s">
        <v>440</v>
      </c>
      <c r="H14" s="342">
        <v>450</v>
      </c>
      <c r="I14" s="33">
        <v>423</v>
      </c>
      <c r="J14" s="33">
        <v>26</v>
      </c>
      <c r="K14" s="33">
        <v>1</v>
      </c>
    </row>
    <row r="15" spans="1:11" x14ac:dyDescent="0.25">
      <c r="A15" s="18" t="s">
        <v>84</v>
      </c>
      <c r="B15" s="7">
        <v>352</v>
      </c>
      <c r="C15" s="19">
        <v>330</v>
      </c>
      <c r="D15" s="19">
        <v>17</v>
      </c>
      <c r="E15" s="19">
        <v>5</v>
      </c>
      <c r="G15" s="335" t="s">
        <v>93</v>
      </c>
      <c r="H15" s="342">
        <v>377</v>
      </c>
      <c r="I15" s="33">
        <v>359</v>
      </c>
      <c r="J15" s="33">
        <v>18</v>
      </c>
      <c r="K15" s="19" t="s">
        <v>15</v>
      </c>
    </row>
    <row r="16" spans="1:11" x14ac:dyDescent="0.25">
      <c r="A16" s="18" t="s">
        <v>83</v>
      </c>
      <c r="B16" s="7">
        <v>333</v>
      </c>
      <c r="C16" s="19">
        <v>327</v>
      </c>
      <c r="D16" s="19">
        <v>3</v>
      </c>
      <c r="E16" s="19">
        <v>3</v>
      </c>
      <c r="G16" s="335" t="s">
        <v>244</v>
      </c>
      <c r="H16" s="342">
        <v>366</v>
      </c>
      <c r="I16" s="33">
        <v>276</v>
      </c>
      <c r="J16" s="33">
        <v>87</v>
      </c>
      <c r="K16" s="33">
        <v>3</v>
      </c>
    </row>
    <row r="17" spans="1:11" x14ac:dyDescent="0.25">
      <c r="A17" s="18" t="s">
        <v>69</v>
      </c>
      <c r="B17" s="7">
        <v>296</v>
      </c>
      <c r="C17" s="19">
        <v>273</v>
      </c>
      <c r="D17" s="19">
        <v>22</v>
      </c>
      <c r="E17" s="19">
        <v>1</v>
      </c>
      <c r="G17" s="335" t="s">
        <v>85</v>
      </c>
      <c r="H17" s="342">
        <v>363</v>
      </c>
      <c r="I17" s="33">
        <v>321</v>
      </c>
      <c r="J17" s="33">
        <v>42</v>
      </c>
      <c r="K17" s="19" t="s">
        <v>15</v>
      </c>
    </row>
    <row r="18" spans="1:11" ht="25.5" x14ac:dyDescent="0.25">
      <c r="A18" s="18" t="s">
        <v>663</v>
      </c>
      <c r="B18" s="7">
        <v>257</v>
      </c>
      <c r="C18" s="19">
        <v>47</v>
      </c>
      <c r="D18" s="19">
        <v>48</v>
      </c>
      <c r="E18" s="19">
        <v>162</v>
      </c>
      <c r="G18" s="32" t="s">
        <v>84</v>
      </c>
      <c r="H18" s="342">
        <v>361</v>
      </c>
      <c r="I18" s="33">
        <v>328</v>
      </c>
      <c r="J18" s="33">
        <v>32</v>
      </c>
      <c r="K18" s="33">
        <v>1</v>
      </c>
    </row>
    <row r="19" spans="1:11" x14ac:dyDescent="0.25">
      <c r="A19" s="18" t="s">
        <v>1133</v>
      </c>
      <c r="B19" s="7">
        <v>245</v>
      </c>
      <c r="C19" s="19">
        <v>217</v>
      </c>
      <c r="D19" s="19">
        <v>28</v>
      </c>
      <c r="E19" s="19" t="s">
        <v>15</v>
      </c>
      <c r="G19" s="335" t="s">
        <v>214</v>
      </c>
      <c r="H19" s="342">
        <v>347</v>
      </c>
      <c r="I19" s="33">
        <v>334</v>
      </c>
      <c r="J19" s="33">
        <v>13</v>
      </c>
      <c r="K19" s="19" t="s">
        <v>15</v>
      </c>
    </row>
    <row r="20" spans="1:11" x14ac:dyDescent="0.25">
      <c r="A20" s="18" t="s">
        <v>244</v>
      </c>
      <c r="B20" s="7">
        <v>241</v>
      </c>
      <c r="C20" s="19">
        <v>168</v>
      </c>
      <c r="D20" s="19">
        <v>72</v>
      </c>
      <c r="E20" s="19">
        <v>1</v>
      </c>
      <c r="G20" s="335" t="s">
        <v>69</v>
      </c>
      <c r="H20" s="342">
        <v>343</v>
      </c>
      <c r="I20" s="33">
        <v>301</v>
      </c>
      <c r="J20" s="33">
        <v>40</v>
      </c>
      <c r="K20" s="33">
        <v>2</v>
      </c>
    </row>
    <row r="21" spans="1:11" x14ac:dyDescent="0.25">
      <c r="A21" s="18" t="s">
        <v>214</v>
      </c>
      <c r="B21" s="7">
        <v>216</v>
      </c>
      <c r="C21" s="19">
        <v>203</v>
      </c>
      <c r="D21" s="19">
        <v>11</v>
      </c>
      <c r="E21" s="19">
        <v>2</v>
      </c>
      <c r="G21" s="335" t="s">
        <v>1198</v>
      </c>
      <c r="H21" s="342">
        <v>321</v>
      </c>
      <c r="I21" s="33">
        <v>270</v>
      </c>
      <c r="J21" s="33">
        <v>51</v>
      </c>
      <c r="K21" s="19" t="s">
        <v>15</v>
      </c>
    </row>
    <row r="22" spans="1:11" x14ac:dyDescent="0.25">
      <c r="A22" s="18" t="s">
        <v>97</v>
      </c>
      <c r="B22" s="7">
        <v>196</v>
      </c>
      <c r="C22" s="19">
        <v>149</v>
      </c>
      <c r="D22" s="19">
        <v>47</v>
      </c>
      <c r="E22" s="19" t="s">
        <v>15</v>
      </c>
      <c r="G22" s="335" t="s">
        <v>530</v>
      </c>
      <c r="H22" s="342">
        <v>290</v>
      </c>
      <c r="I22" s="33">
        <v>273</v>
      </c>
      <c r="J22" s="33">
        <v>17</v>
      </c>
      <c r="K22" s="19" t="s">
        <v>15</v>
      </c>
    </row>
    <row r="23" spans="1:11" x14ac:dyDescent="0.25">
      <c r="A23" s="18" t="s">
        <v>529</v>
      </c>
      <c r="B23" s="7">
        <v>188</v>
      </c>
      <c r="C23" s="19">
        <v>150</v>
      </c>
      <c r="D23" s="19">
        <v>38</v>
      </c>
      <c r="E23" s="19" t="s">
        <v>15</v>
      </c>
      <c r="G23" s="335" t="s">
        <v>436</v>
      </c>
      <c r="H23" s="342">
        <v>254</v>
      </c>
      <c r="I23" s="33">
        <v>253</v>
      </c>
      <c r="J23" s="33">
        <v>1</v>
      </c>
      <c r="K23" s="19" t="s">
        <v>15</v>
      </c>
    </row>
    <row r="24" spans="1:11" x14ac:dyDescent="0.25">
      <c r="A24" s="18" t="s">
        <v>436</v>
      </c>
      <c r="B24" s="7">
        <v>180</v>
      </c>
      <c r="C24" s="19">
        <v>177</v>
      </c>
      <c r="D24" s="19">
        <v>3</v>
      </c>
      <c r="E24" s="19" t="s">
        <v>15</v>
      </c>
      <c r="G24" s="335" t="s">
        <v>248</v>
      </c>
      <c r="H24" s="342">
        <v>231</v>
      </c>
      <c r="I24" s="33">
        <v>156</v>
      </c>
      <c r="J24" s="33">
        <v>75</v>
      </c>
      <c r="K24" s="19" t="s">
        <v>15</v>
      </c>
    </row>
    <row r="25" spans="1:11" x14ac:dyDescent="0.25">
      <c r="A25" s="18" t="s">
        <v>112</v>
      </c>
      <c r="B25" s="7">
        <v>175</v>
      </c>
      <c r="C25" s="19">
        <v>98</v>
      </c>
      <c r="D25" s="19">
        <v>76</v>
      </c>
      <c r="E25" s="19">
        <v>1</v>
      </c>
      <c r="G25" s="335" t="s">
        <v>112</v>
      </c>
      <c r="H25" s="342">
        <v>220</v>
      </c>
      <c r="I25" s="33">
        <v>118</v>
      </c>
      <c r="J25" s="33">
        <v>100</v>
      </c>
      <c r="K25" s="33">
        <v>2</v>
      </c>
    </row>
    <row r="26" spans="1:11" x14ac:dyDescent="0.25">
      <c r="A26" s="18" t="s">
        <v>81</v>
      </c>
      <c r="B26" s="7">
        <v>167</v>
      </c>
      <c r="C26" s="19">
        <v>162</v>
      </c>
      <c r="D26" s="19">
        <v>4</v>
      </c>
      <c r="E26" s="19">
        <v>1</v>
      </c>
      <c r="G26" s="335" t="s">
        <v>529</v>
      </c>
      <c r="H26" s="342">
        <v>213</v>
      </c>
      <c r="I26" s="33">
        <v>180</v>
      </c>
      <c r="J26" s="33">
        <v>33</v>
      </c>
      <c r="K26" s="19" t="s">
        <v>15</v>
      </c>
    </row>
    <row r="27" spans="1:11" ht="26.25" x14ac:dyDescent="0.25">
      <c r="A27" s="18" t="s">
        <v>530</v>
      </c>
      <c r="B27" s="7">
        <v>122</v>
      </c>
      <c r="C27" s="19">
        <v>85</v>
      </c>
      <c r="D27" s="19">
        <v>37</v>
      </c>
      <c r="E27" s="19" t="s">
        <v>15</v>
      </c>
      <c r="G27" s="336" t="s">
        <v>464</v>
      </c>
      <c r="H27" s="342">
        <v>165</v>
      </c>
      <c r="I27" s="33">
        <v>104</v>
      </c>
      <c r="J27" s="33">
        <v>61</v>
      </c>
      <c r="K27" s="19" t="s">
        <v>15</v>
      </c>
    </row>
    <row r="28" spans="1:11" x14ac:dyDescent="0.25">
      <c r="A28" s="18" t="s">
        <v>64</v>
      </c>
      <c r="B28" s="7">
        <v>112</v>
      </c>
      <c r="C28" s="19">
        <v>51</v>
      </c>
      <c r="D28" s="19">
        <v>9</v>
      </c>
      <c r="E28" s="19">
        <v>52</v>
      </c>
      <c r="G28" s="335" t="s">
        <v>97</v>
      </c>
      <c r="H28" s="342">
        <v>152</v>
      </c>
      <c r="I28" s="33">
        <v>104</v>
      </c>
      <c r="J28" s="33">
        <v>47</v>
      </c>
      <c r="K28" s="33">
        <v>1</v>
      </c>
    </row>
    <row r="29" spans="1:11" x14ac:dyDescent="0.25">
      <c r="A29" s="18" t="s">
        <v>664</v>
      </c>
      <c r="B29" s="7">
        <v>82</v>
      </c>
      <c r="C29" s="19">
        <v>39</v>
      </c>
      <c r="D29" s="19">
        <v>42</v>
      </c>
      <c r="E29" s="19">
        <v>1</v>
      </c>
      <c r="G29" s="335" t="s">
        <v>243</v>
      </c>
      <c r="H29" s="342">
        <v>100</v>
      </c>
      <c r="I29" s="33">
        <v>82</v>
      </c>
      <c r="J29" s="33">
        <v>17</v>
      </c>
      <c r="K29" s="33">
        <v>1</v>
      </c>
    </row>
    <row r="30" spans="1:11" x14ac:dyDescent="0.25">
      <c r="A30" s="18" t="s">
        <v>243</v>
      </c>
      <c r="B30" s="7">
        <v>76</v>
      </c>
      <c r="C30" s="19">
        <v>59</v>
      </c>
      <c r="D30" s="19">
        <v>13</v>
      </c>
      <c r="E30" s="19">
        <v>4</v>
      </c>
      <c r="G30" s="335" t="s">
        <v>664</v>
      </c>
      <c r="H30" s="342">
        <v>98</v>
      </c>
      <c r="I30" s="33">
        <v>53</v>
      </c>
      <c r="J30" s="33">
        <v>45</v>
      </c>
      <c r="K30" s="19" t="s">
        <v>15</v>
      </c>
    </row>
    <row r="31" spans="1:11" x14ac:dyDescent="0.25">
      <c r="A31" s="18" t="s">
        <v>248</v>
      </c>
      <c r="B31" s="7">
        <v>75</v>
      </c>
      <c r="C31" s="19">
        <v>63</v>
      </c>
      <c r="D31" s="19">
        <v>10</v>
      </c>
      <c r="E31" s="19">
        <v>2</v>
      </c>
      <c r="G31" s="335" t="s">
        <v>532</v>
      </c>
      <c r="H31" s="342">
        <v>79</v>
      </c>
      <c r="I31" s="33">
        <v>73</v>
      </c>
      <c r="J31" s="33">
        <v>6</v>
      </c>
      <c r="K31" s="19" t="s">
        <v>15</v>
      </c>
    </row>
    <row r="32" spans="1:11" x14ac:dyDescent="0.25">
      <c r="A32" s="18" t="s">
        <v>532</v>
      </c>
      <c r="B32" s="7">
        <v>74</v>
      </c>
      <c r="C32" s="19">
        <v>73</v>
      </c>
      <c r="D32" s="19">
        <v>1</v>
      </c>
      <c r="E32" s="19" t="s">
        <v>15</v>
      </c>
      <c r="G32" s="335" t="s">
        <v>77</v>
      </c>
      <c r="H32" s="342">
        <v>74</v>
      </c>
      <c r="I32" s="33">
        <v>57</v>
      </c>
      <c r="J32" s="33">
        <v>16</v>
      </c>
      <c r="K32" s="33">
        <v>1</v>
      </c>
    </row>
    <row r="33" spans="1:11" x14ac:dyDescent="0.25">
      <c r="A33" s="18" t="s">
        <v>160</v>
      </c>
      <c r="B33" s="7">
        <v>65</v>
      </c>
      <c r="C33" s="19">
        <v>52</v>
      </c>
      <c r="D33" s="19">
        <v>10</v>
      </c>
      <c r="E33" s="19">
        <v>3</v>
      </c>
      <c r="G33" s="335" t="s">
        <v>64</v>
      </c>
      <c r="H33" s="342">
        <v>67</v>
      </c>
      <c r="I33" s="33">
        <v>37</v>
      </c>
      <c r="J33" s="33">
        <v>30</v>
      </c>
      <c r="K33" s="19" t="s">
        <v>15</v>
      </c>
    </row>
    <row r="34" spans="1:11" x14ac:dyDescent="0.25">
      <c r="A34" s="18" t="s">
        <v>102</v>
      </c>
      <c r="B34" s="7">
        <v>60</v>
      </c>
      <c r="C34" s="19">
        <v>57</v>
      </c>
      <c r="D34" s="19">
        <v>3</v>
      </c>
      <c r="E34" s="19" t="s">
        <v>15</v>
      </c>
      <c r="G34" s="335" t="s">
        <v>465</v>
      </c>
      <c r="H34" s="342">
        <v>59</v>
      </c>
      <c r="I34" s="33">
        <v>59</v>
      </c>
      <c r="J34" s="19" t="s">
        <v>15</v>
      </c>
      <c r="K34" s="19" t="s">
        <v>15</v>
      </c>
    </row>
    <row r="35" spans="1:11" x14ac:dyDescent="0.25">
      <c r="A35" s="18" t="s">
        <v>77</v>
      </c>
      <c r="B35" s="7">
        <v>57</v>
      </c>
      <c r="C35" s="19">
        <v>38</v>
      </c>
      <c r="D35" s="19">
        <v>18</v>
      </c>
      <c r="E35" s="19">
        <v>1</v>
      </c>
      <c r="G35" s="335" t="s">
        <v>439</v>
      </c>
      <c r="H35" s="342">
        <v>58</v>
      </c>
      <c r="I35" s="33">
        <v>48</v>
      </c>
      <c r="J35" s="33">
        <v>10</v>
      </c>
      <c r="K35" s="19" t="s">
        <v>15</v>
      </c>
    </row>
    <row r="36" spans="1:11" ht="25.5" x14ac:dyDescent="0.25">
      <c r="A36" s="18" t="s">
        <v>533</v>
      </c>
      <c r="B36" s="7">
        <v>53</v>
      </c>
      <c r="C36" s="19">
        <v>42</v>
      </c>
      <c r="D36" s="19">
        <v>11</v>
      </c>
      <c r="E36" s="19" t="s">
        <v>15</v>
      </c>
      <c r="G36" s="18" t="s">
        <v>988</v>
      </c>
      <c r="H36" s="342">
        <v>56</v>
      </c>
      <c r="I36" s="33">
        <v>48</v>
      </c>
      <c r="J36" s="33">
        <v>8</v>
      </c>
      <c r="K36" s="19" t="s">
        <v>15</v>
      </c>
    </row>
    <row r="37" spans="1:11" x14ac:dyDescent="0.25">
      <c r="A37" s="18" t="s">
        <v>439</v>
      </c>
      <c r="B37" s="7">
        <v>49</v>
      </c>
      <c r="C37" s="19">
        <v>37</v>
      </c>
      <c r="D37" s="19">
        <v>12</v>
      </c>
      <c r="E37" s="19" t="s">
        <v>15</v>
      </c>
      <c r="G37" s="335" t="s">
        <v>535</v>
      </c>
      <c r="H37" s="342">
        <v>51</v>
      </c>
      <c r="I37" s="33">
        <v>44</v>
      </c>
      <c r="J37" s="33">
        <v>5</v>
      </c>
      <c r="K37" s="33">
        <v>2</v>
      </c>
    </row>
    <row r="38" spans="1:11" x14ac:dyDescent="0.25">
      <c r="A38" s="18" t="s">
        <v>531</v>
      </c>
      <c r="B38" s="7">
        <v>48</v>
      </c>
      <c r="C38" s="19">
        <v>35</v>
      </c>
      <c r="D38" s="19">
        <v>13</v>
      </c>
      <c r="E38" s="19" t="s">
        <v>15</v>
      </c>
      <c r="G38" s="335" t="s">
        <v>160</v>
      </c>
      <c r="H38" s="342">
        <v>47</v>
      </c>
      <c r="I38" s="33">
        <v>33</v>
      </c>
      <c r="J38" s="33">
        <v>11</v>
      </c>
      <c r="K38" s="33">
        <v>3</v>
      </c>
    </row>
    <row r="39" spans="1:11" x14ac:dyDescent="0.25">
      <c r="A39" s="18" t="s">
        <v>534</v>
      </c>
      <c r="B39" s="7">
        <v>45</v>
      </c>
      <c r="C39" s="19">
        <v>33</v>
      </c>
      <c r="D39" s="19">
        <v>12</v>
      </c>
      <c r="E39" s="19" t="s">
        <v>15</v>
      </c>
      <c r="G39" s="335" t="s">
        <v>102</v>
      </c>
      <c r="H39" s="342">
        <v>44</v>
      </c>
      <c r="I39" s="33">
        <v>29</v>
      </c>
      <c r="J39" s="33">
        <v>15</v>
      </c>
      <c r="K39" s="19" t="s">
        <v>15</v>
      </c>
    </row>
    <row r="40" spans="1:11" ht="25.5" x14ac:dyDescent="0.25">
      <c r="A40" s="18" t="s">
        <v>988</v>
      </c>
      <c r="B40" s="7">
        <v>39</v>
      </c>
      <c r="C40" s="19">
        <v>34</v>
      </c>
      <c r="D40" s="19">
        <v>5</v>
      </c>
      <c r="E40" s="19" t="s">
        <v>15</v>
      </c>
      <c r="G40" s="335" t="s">
        <v>531</v>
      </c>
      <c r="H40" s="342">
        <v>41</v>
      </c>
      <c r="I40" s="33">
        <v>28</v>
      </c>
      <c r="J40" s="33">
        <v>13</v>
      </c>
      <c r="K40" s="19" t="s">
        <v>15</v>
      </c>
    </row>
    <row r="41" spans="1:11" x14ac:dyDescent="0.25">
      <c r="A41" s="18" t="s">
        <v>535</v>
      </c>
      <c r="B41" s="7">
        <v>38</v>
      </c>
      <c r="C41" s="19">
        <v>34</v>
      </c>
      <c r="D41" s="19">
        <v>4</v>
      </c>
      <c r="E41" s="19" t="s">
        <v>15</v>
      </c>
      <c r="G41" s="335" t="s">
        <v>534</v>
      </c>
      <c r="H41" s="342">
        <v>37</v>
      </c>
      <c r="I41" s="33">
        <v>22</v>
      </c>
      <c r="J41" s="33">
        <v>15</v>
      </c>
      <c r="K41" s="19" t="s">
        <v>15</v>
      </c>
    </row>
    <row r="42" spans="1:11" x14ac:dyDescent="0.25">
      <c r="A42" s="18" t="s">
        <v>465</v>
      </c>
      <c r="B42" s="7">
        <v>25</v>
      </c>
      <c r="C42" s="19">
        <v>23</v>
      </c>
      <c r="D42" s="19">
        <v>2</v>
      </c>
      <c r="E42" s="19" t="s">
        <v>15</v>
      </c>
      <c r="G42" s="335" t="s">
        <v>533</v>
      </c>
      <c r="H42" s="342">
        <v>31</v>
      </c>
      <c r="I42" s="33">
        <v>28</v>
      </c>
      <c r="J42" s="33">
        <v>3</v>
      </c>
      <c r="K42" s="19" t="s">
        <v>15</v>
      </c>
    </row>
    <row r="43" spans="1:11" x14ac:dyDescent="0.25">
      <c r="A43" s="18" t="s">
        <v>68</v>
      </c>
      <c r="B43" s="7">
        <v>23</v>
      </c>
      <c r="C43" s="19">
        <v>19</v>
      </c>
      <c r="D43" s="19">
        <v>1</v>
      </c>
      <c r="E43" s="19">
        <v>3</v>
      </c>
      <c r="G43" s="335" t="s">
        <v>434</v>
      </c>
      <c r="H43" s="342">
        <v>31</v>
      </c>
      <c r="I43" s="33">
        <v>30</v>
      </c>
      <c r="J43" s="33">
        <v>1</v>
      </c>
      <c r="K43" s="19" t="s">
        <v>15</v>
      </c>
    </row>
    <row r="44" spans="1:11" x14ac:dyDescent="0.25">
      <c r="A44" s="18" t="s">
        <v>462</v>
      </c>
      <c r="B44" s="7">
        <v>21</v>
      </c>
      <c r="C44" s="19">
        <v>20</v>
      </c>
      <c r="D44" s="19" t="s">
        <v>15</v>
      </c>
      <c r="E44" s="19">
        <v>1</v>
      </c>
      <c r="G44" s="335" t="s">
        <v>213</v>
      </c>
      <c r="H44" s="342">
        <v>31</v>
      </c>
      <c r="I44" s="33">
        <v>30</v>
      </c>
      <c r="J44" s="19" t="s">
        <v>15</v>
      </c>
      <c r="K44" s="33">
        <v>1</v>
      </c>
    </row>
    <row r="45" spans="1:11" x14ac:dyDescent="0.25">
      <c r="A45" s="18" t="s">
        <v>662</v>
      </c>
      <c r="B45" s="7">
        <v>21</v>
      </c>
      <c r="C45" s="19">
        <v>14</v>
      </c>
      <c r="D45" s="19">
        <v>7</v>
      </c>
      <c r="E45" s="19" t="s">
        <v>15</v>
      </c>
      <c r="G45" s="335" t="s">
        <v>539</v>
      </c>
      <c r="H45" s="342">
        <v>22</v>
      </c>
      <c r="I45" s="33">
        <v>11</v>
      </c>
      <c r="J45" s="33">
        <v>11</v>
      </c>
      <c r="K45" s="19" t="s">
        <v>15</v>
      </c>
    </row>
    <row r="46" spans="1:11" x14ac:dyDescent="0.25">
      <c r="A46" s="18" t="s">
        <v>66</v>
      </c>
      <c r="B46" s="7">
        <v>21</v>
      </c>
      <c r="C46" s="19">
        <v>7</v>
      </c>
      <c r="D46" s="19">
        <v>14</v>
      </c>
      <c r="E46" s="19" t="s">
        <v>15</v>
      </c>
      <c r="G46" s="335" t="s">
        <v>67</v>
      </c>
      <c r="H46" s="342">
        <v>19</v>
      </c>
      <c r="I46" s="33">
        <v>8</v>
      </c>
      <c r="J46" s="33">
        <v>10</v>
      </c>
      <c r="K46" s="33">
        <v>1</v>
      </c>
    </row>
    <row r="47" spans="1:11" x14ac:dyDescent="0.25">
      <c r="A47" s="18" t="s">
        <v>536</v>
      </c>
      <c r="B47" s="7">
        <v>20</v>
      </c>
      <c r="C47" s="19">
        <v>9</v>
      </c>
      <c r="D47" s="19">
        <v>11</v>
      </c>
      <c r="E47" s="19" t="s">
        <v>15</v>
      </c>
      <c r="G47" s="335" t="s">
        <v>73</v>
      </c>
      <c r="H47" s="342">
        <v>18</v>
      </c>
      <c r="I47" s="33">
        <v>17</v>
      </c>
      <c r="J47" s="33">
        <v>1</v>
      </c>
      <c r="K47" s="19" t="s">
        <v>15</v>
      </c>
    </row>
    <row r="48" spans="1:11" x14ac:dyDescent="0.25">
      <c r="A48" s="18" t="s">
        <v>79</v>
      </c>
      <c r="B48" s="7">
        <v>19</v>
      </c>
      <c r="C48" s="19">
        <v>10</v>
      </c>
      <c r="D48" s="19">
        <v>8</v>
      </c>
      <c r="E48" s="19">
        <v>1</v>
      </c>
      <c r="G48" s="335" t="s">
        <v>79</v>
      </c>
      <c r="H48" s="342">
        <v>17</v>
      </c>
      <c r="I48" s="33">
        <v>10</v>
      </c>
      <c r="J48" s="33">
        <v>7</v>
      </c>
      <c r="K48" s="19" t="s">
        <v>15</v>
      </c>
    </row>
    <row r="49" spans="1:11" x14ac:dyDescent="0.25">
      <c r="A49" s="18" t="s">
        <v>73</v>
      </c>
      <c r="B49" s="7">
        <v>19</v>
      </c>
      <c r="C49" s="19">
        <v>18</v>
      </c>
      <c r="D49" s="19">
        <v>1</v>
      </c>
      <c r="E49" s="19" t="s">
        <v>15</v>
      </c>
      <c r="G49" s="335" t="s">
        <v>71</v>
      </c>
      <c r="H49" s="342">
        <v>16</v>
      </c>
      <c r="I49" s="33">
        <v>16</v>
      </c>
      <c r="J49" s="19" t="s">
        <v>15</v>
      </c>
      <c r="K49" s="19" t="s">
        <v>15</v>
      </c>
    </row>
    <row r="50" spans="1:11" x14ac:dyDescent="0.25">
      <c r="A50" s="18" t="s">
        <v>539</v>
      </c>
      <c r="B50" s="7">
        <v>18</v>
      </c>
      <c r="C50" s="19">
        <v>14</v>
      </c>
      <c r="D50" s="19">
        <v>4</v>
      </c>
      <c r="E50" s="19" t="s">
        <v>15</v>
      </c>
      <c r="G50" s="335" t="s">
        <v>462</v>
      </c>
      <c r="H50" s="342">
        <v>16</v>
      </c>
      <c r="I50" s="33">
        <v>13</v>
      </c>
      <c r="J50" s="33">
        <v>3</v>
      </c>
      <c r="K50" s="19" t="s">
        <v>15</v>
      </c>
    </row>
    <row r="51" spans="1:11" x14ac:dyDescent="0.25">
      <c r="A51" s="18" t="s">
        <v>76</v>
      </c>
      <c r="B51" s="7">
        <v>16</v>
      </c>
      <c r="C51" s="19">
        <v>9</v>
      </c>
      <c r="D51" s="19">
        <v>6</v>
      </c>
      <c r="E51" s="19">
        <v>1</v>
      </c>
      <c r="G51" s="335" t="s">
        <v>68</v>
      </c>
      <c r="H51" s="342">
        <v>15</v>
      </c>
      <c r="I51" s="33">
        <v>9</v>
      </c>
      <c r="J51" s="33">
        <v>6</v>
      </c>
      <c r="K51" s="19" t="s">
        <v>15</v>
      </c>
    </row>
    <row r="52" spans="1:11" x14ac:dyDescent="0.25">
      <c r="A52" s="18" t="s">
        <v>538</v>
      </c>
      <c r="B52" s="7">
        <v>16</v>
      </c>
      <c r="C52" s="19">
        <v>8</v>
      </c>
      <c r="D52" s="19">
        <v>8</v>
      </c>
      <c r="E52" s="19" t="s">
        <v>15</v>
      </c>
      <c r="G52" s="335" t="s">
        <v>536</v>
      </c>
      <c r="H52" s="342">
        <v>14</v>
      </c>
      <c r="I52" s="33">
        <v>3</v>
      </c>
      <c r="J52" s="33">
        <v>11</v>
      </c>
      <c r="K52" s="19" t="s">
        <v>15</v>
      </c>
    </row>
    <row r="53" spans="1:11" x14ac:dyDescent="0.25">
      <c r="A53" s="18" t="s">
        <v>435</v>
      </c>
      <c r="B53" s="7">
        <v>16</v>
      </c>
      <c r="C53" s="19">
        <v>10</v>
      </c>
      <c r="D53" s="19">
        <v>6</v>
      </c>
      <c r="E53" s="19" t="s">
        <v>15</v>
      </c>
      <c r="G53" s="335" t="s">
        <v>540</v>
      </c>
      <c r="H53" s="342">
        <v>14</v>
      </c>
      <c r="I53" s="33">
        <v>12</v>
      </c>
      <c r="J53" s="33">
        <v>2</v>
      </c>
      <c r="K53" s="19" t="s">
        <v>15</v>
      </c>
    </row>
    <row r="54" spans="1:11" x14ac:dyDescent="0.25">
      <c r="A54" s="18" t="s">
        <v>250</v>
      </c>
      <c r="B54" s="7">
        <v>15</v>
      </c>
      <c r="C54" s="19">
        <v>11</v>
      </c>
      <c r="D54" s="19">
        <v>4</v>
      </c>
      <c r="E54" s="19" t="s">
        <v>15</v>
      </c>
      <c r="G54" s="335" t="s">
        <v>70</v>
      </c>
      <c r="H54" s="342">
        <v>13</v>
      </c>
      <c r="I54" s="33">
        <v>9</v>
      </c>
      <c r="J54" s="33">
        <v>4</v>
      </c>
      <c r="K54" s="19" t="s">
        <v>15</v>
      </c>
    </row>
    <row r="55" spans="1:11" x14ac:dyDescent="0.25">
      <c r="A55" s="18" t="s">
        <v>67</v>
      </c>
      <c r="B55" s="7">
        <v>15</v>
      </c>
      <c r="C55" s="19">
        <v>7</v>
      </c>
      <c r="D55" s="19">
        <v>7</v>
      </c>
      <c r="E55" s="19">
        <v>1</v>
      </c>
      <c r="G55" s="335" t="s">
        <v>212</v>
      </c>
      <c r="H55" s="342">
        <v>13</v>
      </c>
      <c r="I55" s="33">
        <v>8</v>
      </c>
      <c r="J55" s="33">
        <v>5</v>
      </c>
      <c r="K55" s="19" t="s">
        <v>15</v>
      </c>
    </row>
    <row r="56" spans="1:11" x14ac:dyDescent="0.25">
      <c r="A56" s="18" t="s">
        <v>550</v>
      </c>
      <c r="B56" s="7">
        <v>14</v>
      </c>
      <c r="C56" s="19">
        <v>14</v>
      </c>
      <c r="D56" s="19" t="s">
        <v>15</v>
      </c>
      <c r="E56" s="19" t="s">
        <v>15</v>
      </c>
      <c r="G56" s="335" t="s">
        <v>66</v>
      </c>
      <c r="H56" s="342">
        <v>13</v>
      </c>
      <c r="I56" s="33">
        <v>3</v>
      </c>
      <c r="J56" s="33">
        <v>10</v>
      </c>
      <c r="K56" s="19" t="s">
        <v>15</v>
      </c>
    </row>
    <row r="57" spans="1:11" x14ac:dyDescent="0.25">
      <c r="A57" s="18" t="s">
        <v>212</v>
      </c>
      <c r="B57" s="7">
        <v>14</v>
      </c>
      <c r="C57" s="19">
        <v>9</v>
      </c>
      <c r="D57" s="19">
        <v>5</v>
      </c>
      <c r="E57" s="19" t="s">
        <v>15</v>
      </c>
      <c r="G57" s="335" t="s">
        <v>368</v>
      </c>
      <c r="H57" s="342">
        <v>12</v>
      </c>
      <c r="I57" s="33">
        <v>8</v>
      </c>
      <c r="J57" s="33">
        <v>2</v>
      </c>
      <c r="K57" s="33">
        <v>2</v>
      </c>
    </row>
    <row r="58" spans="1:11" x14ac:dyDescent="0.25">
      <c r="A58" s="18" t="s">
        <v>434</v>
      </c>
      <c r="B58" s="7">
        <v>13</v>
      </c>
      <c r="C58" s="19">
        <v>11</v>
      </c>
      <c r="D58" s="19">
        <v>2</v>
      </c>
      <c r="E58" s="19" t="s">
        <v>15</v>
      </c>
      <c r="G58" s="335" t="s">
        <v>98</v>
      </c>
      <c r="H58" s="342">
        <v>11</v>
      </c>
      <c r="I58" s="33">
        <v>9</v>
      </c>
      <c r="J58" s="33">
        <v>2</v>
      </c>
      <c r="K58" s="19" t="s">
        <v>15</v>
      </c>
    </row>
    <row r="59" spans="1:11" x14ac:dyDescent="0.25">
      <c r="A59" s="18" t="s">
        <v>71</v>
      </c>
      <c r="B59" s="7">
        <v>11</v>
      </c>
      <c r="C59" s="19">
        <v>9</v>
      </c>
      <c r="D59" s="19">
        <v>2</v>
      </c>
      <c r="E59" s="19" t="s">
        <v>15</v>
      </c>
      <c r="G59" s="18" t="s">
        <v>250</v>
      </c>
      <c r="H59" s="342">
        <v>11</v>
      </c>
      <c r="I59" s="33">
        <v>6</v>
      </c>
      <c r="J59" s="33">
        <v>5</v>
      </c>
      <c r="K59" s="19" t="s">
        <v>15</v>
      </c>
    </row>
    <row r="60" spans="1:11" x14ac:dyDescent="0.25">
      <c r="A60" s="18" t="s">
        <v>98</v>
      </c>
      <c r="B60" s="7">
        <v>11</v>
      </c>
      <c r="C60" s="19">
        <v>10</v>
      </c>
      <c r="D60" s="19">
        <v>1</v>
      </c>
      <c r="E60" s="19" t="s">
        <v>15</v>
      </c>
      <c r="G60" s="335" t="s">
        <v>82</v>
      </c>
      <c r="H60" s="342">
        <v>11</v>
      </c>
      <c r="I60" s="33">
        <v>8</v>
      </c>
      <c r="J60" s="33">
        <v>3</v>
      </c>
      <c r="K60" s="19" t="s">
        <v>15</v>
      </c>
    </row>
    <row r="61" spans="1:11" x14ac:dyDescent="0.25">
      <c r="A61" s="18" t="s">
        <v>82</v>
      </c>
      <c r="B61" s="7">
        <v>11</v>
      </c>
      <c r="C61" s="19">
        <v>9</v>
      </c>
      <c r="D61" s="19">
        <v>2</v>
      </c>
      <c r="E61" s="19" t="s">
        <v>15</v>
      </c>
      <c r="G61" s="335" t="s">
        <v>242</v>
      </c>
      <c r="H61" s="342">
        <v>11</v>
      </c>
      <c r="I61" s="33">
        <v>8</v>
      </c>
      <c r="J61" s="33">
        <v>3</v>
      </c>
      <c r="K61" s="19" t="s">
        <v>15</v>
      </c>
    </row>
    <row r="62" spans="1:11" x14ac:dyDescent="0.25">
      <c r="A62" s="18" t="s">
        <v>368</v>
      </c>
      <c r="B62" s="7">
        <v>11</v>
      </c>
      <c r="C62" s="19">
        <v>10</v>
      </c>
      <c r="D62" s="19">
        <v>1</v>
      </c>
      <c r="E62" s="19" t="s">
        <v>15</v>
      </c>
      <c r="G62" s="335" t="s">
        <v>76</v>
      </c>
      <c r="H62" s="342">
        <v>10</v>
      </c>
      <c r="I62" s="33">
        <v>8</v>
      </c>
      <c r="J62" s="33">
        <v>2</v>
      </c>
      <c r="K62" s="19" t="s">
        <v>15</v>
      </c>
    </row>
    <row r="63" spans="1:11" x14ac:dyDescent="0.25">
      <c r="A63" s="18" t="s">
        <v>540</v>
      </c>
      <c r="B63" s="7">
        <v>10</v>
      </c>
      <c r="C63" s="19">
        <v>6</v>
      </c>
      <c r="D63" s="19">
        <v>4</v>
      </c>
      <c r="E63" s="19" t="s">
        <v>15</v>
      </c>
      <c r="G63" s="18" t="s">
        <v>563</v>
      </c>
      <c r="H63" s="342">
        <v>10</v>
      </c>
      <c r="I63" s="33">
        <v>9</v>
      </c>
      <c r="J63" s="33">
        <v>1</v>
      </c>
      <c r="K63" s="19" t="s">
        <v>15</v>
      </c>
    </row>
    <row r="64" spans="1:11" x14ac:dyDescent="0.25">
      <c r="A64" s="18" t="s">
        <v>213</v>
      </c>
      <c r="B64" s="7">
        <v>9</v>
      </c>
      <c r="C64" s="19">
        <v>5</v>
      </c>
      <c r="D64" s="19">
        <v>4</v>
      </c>
      <c r="E64" s="19" t="s">
        <v>15</v>
      </c>
      <c r="G64" s="335" t="s">
        <v>538</v>
      </c>
      <c r="H64" s="342">
        <v>9</v>
      </c>
      <c r="I64" s="33">
        <v>7</v>
      </c>
      <c r="J64" s="33">
        <v>2</v>
      </c>
      <c r="K64" s="19" t="s">
        <v>15</v>
      </c>
    </row>
    <row r="65" spans="1:11" x14ac:dyDescent="0.25">
      <c r="A65" s="18" t="s">
        <v>70</v>
      </c>
      <c r="B65" s="7">
        <v>8</v>
      </c>
      <c r="C65" s="19">
        <v>6</v>
      </c>
      <c r="D65" s="19">
        <v>2</v>
      </c>
      <c r="E65" s="19" t="s">
        <v>15</v>
      </c>
      <c r="G65" s="335" t="s">
        <v>537</v>
      </c>
      <c r="H65" s="342">
        <v>9</v>
      </c>
      <c r="I65" s="33">
        <v>7</v>
      </c>
      <c r="J65" s="33">
        <v>2</v>
      </c>
      <c r="K65" s="19" t="s">
        <v>15</v>
      </c>
    </row>
    <row r="66" spans="1:11" x14ac:dyDescent="0.25">
      <c r="A66" s="18" t="s">
        <v>545</v>
      </c>
      <c r="B66" s="7">
        <v>7</v>
      </c>
      <c r="C66" s="19">
        <v>7</v>
      </c>
      <c r="D66" s="19" t="s">
        <v>15</v>
      </c>
      <c r="E66" s="19" t="s">
        <v>15</v>
      </c>
      <c r="G66" s="335" t="s">
        <v>435</v>
      </c>
      <c r="H66" s="342">
        <v>8</v>
      </c>
      <c r="I66" s="33">
        <v>5</v>
      </c>
      <c r="J66" s="33">
        <v>3</v>
      </c>
      <c r="K66" s="19" t="s">
        <v>15</v>
      </c>
    </row>
    <row r="67" spans="1:11" x14ac:dyDescent="0.25">
      <c r="A67" s="18" t="s">
        <v>242</v>
      </c>
      <c r="B67" s="7">
        <v>7</v>
      </c>
      <c r="C67" s="19">
        <v>7</v>
      </c>
      <c r="D67" s="19" t="s">
        <v>15</v>
      </c>
      <c r="E67" s="19" t="s">
        <v>15</v>
      </c>
      <c r="G67" s="335" t="s">
        <v>541</v>
      </c>
      <c r="H67" s="342">
        <v>7</v>
      </c>
      <c r="I67" s="33">
        <v>5</v>
      </c>
      <c r="J67" s="33">
        <v>2</v>
      </c>
      <c r="K67" s="19" t="s">
        <v>15</v>
      </c>
    </row>
    <row r="68" spans="1:11" x14ac:dyDescent="0.25">
      <c r="A68" s="18" t="s">
        <v>92</v>
      </c>
      <c r="B68" s="7">
        <v>6</v>
      </c>
      <c r="C68" s="19">
        <v>5</v>
      </c>
      <c r="D68" s="19">
        <v>1</v>
      </c>
      <c r="E68" s="19" t="s">
        <v>15</v>
      </c>
      <c r="G68" s="18" t="s">
        <v>543</v>
      </c>
      <c r="H68" s="342">
        <v>7</v>
      </c>
      <c r="I68" s="33">
        <v>3</v>
      </c>
      <c r="J68" s="33">
        <v>4</v>
      </c>
      <c r="K68" s="19" t="s">
        <v>15</v>
      </c>
    </row>
    <row r="69" spans="1:11" x14ac:dyDescent="0.25">
      <c r="A69" s="18" t="s">
        <v>543</v>
      </c>
      <c r="B69" s="7">
        <v>6</v>
      </c>
      <c r="C69" s="19">
        <v>5</v>
      </c>
      <c r="D69" s="19">
        <v>1</v>
      </c>
      <c r="E69" s="19" t="s">
        <v>15</v>
      </c>
      <c r="G69" s="18" t="s">
        <v>246</v>
      </c>
      <c r="H69" s="342">
        <v>7</v>
      </c>
      <c r="I69" s="33">
        <v>6</v>
      </c>
      <c r="J69" s="33">
        <v>1</v>
      </c>
      <c r="K69" s="19" t="s">
        <v>15</v>
      </c>
    </row>
    <row r="70" spans="1:11" x14ac:dyDescent="0.25">
      <c r="A70" s="18" t="s">
        <v>246</v>
      </c>
      <c r="B70" s="7">
        <v>6</v>
      </c>
      <c r="C70" s="19">
        <v>4</v>
      </c>
      <c r="D70" s="19">
        <v>2</v>
      </c>
      <c r="E70" s="19" t="s">
        <v>15</v>
      </c>
      <c r="G70" s="335" t="s">
        <v>542</v>
      </c>
      <c r="H70" s="342">
        <v>5</v>
      </c>
      <c r="I70" s="33">
        <v>4</v>
      </c>
      <c r="J70" s="33">
        <v>1</v>
      </c>
      <c r="K70" s="19" t="s">
        <v>15</v>
      </c>
    </row>
    <row r="71" spans="1:11" x14ac:dyDescent="0.25">
      <c r="A71" s="18" t="s">
        <v>541</v>
      </c>
      <c r="B71" s="7">
        <v>5</v>
      </c>
      <c r="C71" s="19">
        <v>2</v>
      </c>
      <c r="D71" s="19">
        <v>3</v>
      </c>
      <c r="E71" s="19" t="s">
        <v>15</v>
      </c>
      <c r="G71" s="335" t="s">
        <v>89</v>
      </c>
      <c r="H71" s="342">
        <v>5</v>
      </c>
      <c r="I71" s="33">
        <v>5</v>
      </c>
      <c r="J71" s="19" t="s">
        <v>15</v>
      </c>
      <c r="K71" s="19" t="s">
        <v>15</v>
      </c>
    </row>
    <row r="72" spans="1:11" x14ac:dyDescent="0.25">
      <c r="A72" s="18" t="s">
        <v>546</v>
      </c>
      <c r="B72" s="7">
        <v>5</v>
      </c>
      <c r="C72" s="19">
        <v>3</v>
      </c>
      <c r="D72" s="19">
        <v>2</v>
      </c>
      <c r="E72" s="19" t="s">
        <v>15</v>
      </c>
      <c r="G72" s="335" t="s">
        <v>550</v>
      </c>
      <c r="H72" s="342">
        <v>5</v>
      </c>
      <c r="I72" s="33">
        <v>5</v>
      </c>
      <c r="J72" s="19" t="s">
        <v>15</v>
      </c>
      <c r="K72" s="19" t="s">
        <v>15</v>
      </c>
    </row>
    <row r="73" spans="1:11" x14ac:dyDescent="0.25">
      <c r="A73" s="18" t="s">
        <v>87</v>
      </c>
      <c r="B73" s="7">
        <v>5</v>
      </c>
      <c r="C73" s="19">
        <v>1</v>
      </c>
      <c r="D73" s="19" t="s">
        <v>15</v>
      </c>
      <c r="E73" s="19">
        <v>4</v>
      </c>
      <c r="G73" s="335" t="s">
        <v>546</v>
      </c>
      <c r="H73" s="342">
        <v>5</v>
      </c>
      <c r="I73" s="33">
        <v>4</v>
      </c>
      <c r="J73" s="33">
        <v>1</v>
      </c>
      <c r="K73" s="19" t="s">
        <v>15</v>
      </c>
    </row>
    <row r="74" spans="1:11" x14ac:dyDescent="0.25">
      <c r="A74" s="18" t="s">
        <v>553</v>
      </c>
      <c r="B74" s="7">
        <v>5</v>
      </c>
      <c r="C74" s="19">
        <v>4</v>
      </c>
      <c r="D74" s="19">
        <v>1</v>
      </c>
      <c r="E74" s="19" t="s">
        <v>15</v>
      </c>
      <c r="G74" s="335" t="s">
        <v>553</v>
      </c>
      <c r="H74" s="342">
        <v>4</v>
      </c>
      <c r="I74" s="19" t="s">
        <v>15</v>
      </c>
      <c r="J74" s="33">
        <v>4</v>
      </c>
      <c r="K74" s="19" t="s">
        <v>15</v>
      </c>
    </row>
    <row r="75" spans="1:11" x14ac:dyDescent="0.25">
      <c r="A75" s="18" t="s">
        <v>551</v>
      </c>
      <c r="B75" s="7">
        <v>3</v>
      </c>
      <c r="C75" s="19">
        <v>3</v>
      </c>
      <c r="D75" s="19" t="s">
        <v>15</v>
      </c>
      <c r="E75" s="19" t="s">
        <v>15</v>
      </c>
      <c r="G75" s="335" t="s">
        <v>565</v>
      </c>
      <c r="H75" s="342">
        <v>3</v>
      </c>
      <c r="I75" s="33">
        <v>2</v>
      </c>
      <c r="J75" s="33">
        <v>1</v>
      </c>
      <c r="K75" s="19" t="s">
        <v>15</v>
      </c>
    </row>
    <row r="76" spans="1:11" x14ac:dyDescent="0.25">
      <c r="A76" s="18" t="s">
        <v>571</v>
      </c>
      <c r="B76" s="7">
        <v>3</v>
      </c>
      <c r="C76" s="19">
        <v>2</v>
      </c>
      <c r="D76" s="19">
        <v>1</v>
      </c>
      <c r="E76" s="19" t="s">
        <v>15</v>
      </c>
      <c r="G76" s="335" t="s">
        <v>437</v>
      </c>
      <c r="H76" s="342">
        <v>3</v>
      </c>
      <c r="I76" s="33">
        <v>2</v>
      </c>
      <c r="J76" s="33">
        <v>1</v>
      </c>
      <c r="K76" s="19" t="s">
        <v>15</v>
      </c>
    </row>
    <row r="77" spans="1:11" x14ac:dyDescent="0.25">
      <c r="A77" s="18" t="s">
        <v>556</v>
      </c>
      <c r="B77" s="7">
        <v>3</v>
      </c>
      <c r="C77" s="19">
        <v>3</v>
      </c>
      <c r="D77" s="19" t="s">
        <v>15</v>
      </c>
      <c r="E77" s="19" t="s">
        <v>15</v>
      </c>
      <c r="G77" s="335" t="s">
        <v>569</v>
      </c>
      <c r="H77" s="342">
        <v>3</v>
      </c>
      <c r="I77" s="33">
        <v>1</v>
      </c>
      <c r="J77" s="33">
        <v>1</v>
      </c>
      <c r="K77" s="33">
        <v>1</v>
      </c>
    </row>
    <row r="78" spans="1:11" x14ac:dyDescent="0.25">
      <c r="A78" s="18" t="s">
        <v>544</v>
      </c>
      <c r="B78" s="7">
        <v>3</v>
      </c>
      <c r="C78" s="19">
        <v>2</v>
      </c>
      <c r="D78" s="19">
        <v>1</v>
      </c>
      <c r="E78" s="19" t="s">
        <v>15</v>
      </c>
      <c r="G78" s="335" t="s">
        <v>75</v>
      </c>
      <c r="H78" s="342">
        <v>3</v>
      </c>
      <c r="I78" s="19" t="s">
        <v>15</v>
      </c>
      <c r="J78" s="33">
        <v>3</v>
      </c>
      <c r="K78" s="19" t="s">
        <v>15</v>
      </c>
    </row>
    <row r="79" spans="1:11" x14ac:dyDescent="0.25">
      <c r="A79" s="18" t="s">
        <v>564</v>
      </c>
      <c r="B79" s="101">
        <v>3</v>
      </c>
      <c r="C79" s="19" t="s">
        <v>15</v>
      </c>
      <c r="D79" s="19" t="s">
        <v>15</v>
      </c>
      <c r="E79" s="19">
        <v>3</v>
      </c>
      <c r="G79" s="335" t="s">
        <v>92</v>
      </c>
      <c r="H79" s="342">
        <v>3</v>
      </c>
      <c r="I79" s="19" t="s">
        <v>15</v>
      </c>
      <c r="J79" s="33">
        <v>3</v>
      </c>
      <c r="K79" s="19" t="s">
        <v>15</v>
      </c>
    </row>
    <row r="80" spans="1:11" x14ac:dyDescent="0.25">
      <c r="A80" s="18" t="s">
        <v>548</v>
      </c>
      <c r="B80" s="101">
        <v>2</v>
      </c>
      <c r="C80" s="19" t="s">
        <v>15</v>
      </c>
      <c r="D80" s="19">
        <v>2</v>
      </c>
      <c r="E80" s="19" t="s">
        <v>15</v>
      </c>
      <c r="G80" s="335" t="s">
        <v>162</v>
      </c>
      <c r="H80" s="342">
        <v>3</v>
      </c>
      <c r="I80" s="33">
        <v>2</v>
      </c>
      <c r="J80" s="33">
        <v>1</v>
      </c>
      <c r="K80" s="19" t="s">
        <v>15</v>
      </c>
    </row>
    <row r="81" spans="1:11" x14ac:dyDescent="0.25">
      <c r="A81" s="18" t="s">
        <v>75</v>
      </c>
      <c r="B81" s="101">
        <v>2</v>
      </c>
      <c r="C81" s="19">
        <v>2</v>
      </c>
      <c r="D81" s="19" t="s">
        <v>15</v>
      </c>
      <c r="E81" s="19" t="s">
        <v>15</v>
      </c>
      <c r="G81" s="335" t="s">
        <v>249</v>
      </c>
      <c r="H81" s="342">
        <v>3</v>
      </c>
      <c r="I81" s="33">
        <v>2</v>
      </c>
      <c r="J81" s="33">
        <v>1</v>
      </c>
      <c r="K81" s="19" t="s">
        <v>15</v>
      </c>
    </row>
    <row r="82" spans="1:11" x14ac:dyDescent="0.25">
      <c r="A82" s="18" t="s">
        <v>574</v>
      </c>
      <c r="B82" s="7">
        <v>2</v>
      </c>
      <c r="C82" s="19" t="s">
        <v>15</v>
      </c>
      <c r="D82" s="19">
        <v>2</v>
      </c>
      <c r="E82" s="19" t="s">
        <v>15</v>
      </c>
      <c r="G82" s="335" t="s">
        <v>552</v>
      </c>
      <c r="H82" s="342">
        <v>2</v>
      </c>
      <c r="I82" s="33">
        <v>2</v>
      </c>
      <c r="J82" s="19" t="s">
        <v>15</v>
      </c>
      <c r="K82" s="19" t="s">
        <v>15</v>
      </c>
    </row>
    <row r="83" spans="1:11" x14ac:dyDescent="0.25">
      <c r="A83" s="18" t="s">
        <v>869</v>
      </c>
      <c r="B83" s="7">
        <v>2</v>
      </c>
      <c r="C83" s="19">
        <v>1</v>
      </c>
      <c r="D83" s="19" t="s">
        <v>15</v>
      </c>
      <c r="E83" s="19">
        <v>1</v>
      </c>
      <c r="G83" s="18" t="s">
        <v>560</v>
      </c>
      <c r="H83" s="342">
        <v>2</v>
      </c>
      <c r="I83" s="33">
        <v>2</v>
      </c>
      <c r="J83" s="19" t="s">
        <v>15</v>
      </c>
      <c r="K83" s="19" t="s">
        <v>15</v>
      </c>
    </row>
    <row r="84" spans="1:11" x14ac:dyDescent="0.25">
      <c r="A84" s="18" t="s">
        <v>549</v>
      </c>
      <c r="B84" s="7">
        <v>2</v>
      </c>
      <c r="C84" s="19">
        <v>1</v>
      </c>
      <c r="D84" s="19">
        <v>1</v>
      </c>
      <c r="E84" s="19" t="s">
        <v>15</v>
      </c>
      <c r="G84" s="335" t="s">
        <v>88</v>
      </c>
      <c r="H84" s="342">
        <v>2</v>
      </c>
      <c r="I84" s="33">
        <v>2</v>
      </c>
      <c r="J84" s="19" t="s">
        <v>15</v>
      </c>
      <c r="K84" s="19" t="s">
        <v>15</v>
      </c>
    </row>
    <row r="85" spans="1:11" x14ac:dyDescent="0.25">
      <c r="A85" s="18" t="s">
        <v>552</v>
      </c>
      <c r="B85" s="7">
        <v>2</v>
      </c>
      <c r="C85" s="19">
        <v>2</v>
      </c>
      <c r="D85" s="19" t="s">
        <v>15</v>
      </c>
      <c r="E85" s="19" t="s">
        <v>15</v>
      </c>
      <c r="G85" s="335" t="s">
        <v>367</v>
      </c>
      <c r="H85" s="342">
        <v>1</v>
      </c>
      <c r="I85" s="19" t="s">
        <v>15</v>
      </c>
      <c r="J85" s="33">
        <v>1</v>
      </c>
      <c r="K85" s="19" t="s">
        <v>15</v>
      </c>
    </row>
    <row r="86" spans="1:11" x14ac:dyDescent="0.25">
      <c r="A86" s="18" t="s">
        <v>570</v>
      </c>
      <c r="B86" s="7">
        <v>2</v>
      </c>
      <c r="C86" s="19" t="s">
        <v>15</v>
      </c>
      <c r="D86" s="19">
        <v>1</v>
      </c>
      <c r="E86" s="19">
        <v>1</v>
      </c>
      <c r="G86" s="335" t="s">
        <v>583</v>
      </c>
      <c r="H86" s="342">
        <v>1</v>
      </c>
      <c r="I86" s="33">
        <v>1</v>
      </c>
      <c r="J86" s="19" t="s">
        <v>15</v>
      </c>
      <c r="K86" s="19" t="s">
        <v>15</v>
      </c>
    </row>
    <row r="87" spans="1:11" x14ac:dyDescent="0.25">
      <c r="A87" s="18" t="s">
        <v>561</v>
      </c>
      <c r="B87" s="7">
        <v>2</v>
      </c>
      <c r="C87" s="19">
        <v>2</v>
      </c>
      <c r="D87" s="19" t="s">
        <v>15</v>
      </c>
      <c r="E87" s="19" t="s">
        <v>15</v>
      </c>
      <c r="G87" s="335" t="s">
        <v>438</v>
      </c>
      <c r="H87" s="342">
        <v>1</v>
      </c>
      <c r="I87" s="19" t="s">
        <v>15</v>
      </c>
      <c r="J87" s="33">
        <v>1</v>
      </c>
      <c r="K87" s="19" t="s">
        <v>15</v>
      </c>
    </row>
    <row r="88" spans="1:11" x14ac:dyDescent="0.25">
      <c r="A88" s="18" t="s">
        <v>581</v>
      </c>
      <c r="B88" s="7">
        <v>2</v>
      </c>
      <c r="C88" s="19">
        <v>2</v>
      </c>
      <c r="D88" s="19" t="s">
        <v>15</v>
      </c>
      <c r="E88" s="19" t="s">
        <v>15</v>
      </c>
      <c r="G88" s="335" t="s">
        <v>571</v>
      </c>
      <c r="H88" s="342">
        <v>1</v>
      </c>
      <c r="I88" s="19" t="s">
        <v>15</v>
      </c>
      <c r="J88" s="19" t="s">
        <v>15</v>
      </c>
      <c r="K88" s="33">
        <v>1</v>
      </c>
    </row>
    <row r="89" spans="1:11" x14ac:dyDescent="0.25">
      <c r="A89" s="18" t="s">
        <v>557</v>
      </c>
      <c r="B89" s="7">
        <v>2</v>
      </c>
      <c r="C89" s="19">
        <v>1</v>
      </c>
      <c r="D89" s="19">
        <v>1</v>
      </c>
      <c r="E89" s="19" t="s">
        <v>15</v>
      </c>
      <c r="G89" s="335" t="s">
        <v>559</v>
      </c>
      <c r="H89" s="342">
        <v>1</v>
      </c>
      <c r="I89" s="33">
        <v>1</v>
      </c>
      <c r="J89" s="19" t="s">
        <v>15</v>
      </c>
      <c r="K89" s="19" t="s">
        <v>15</v>
      </c>
    </row>
    <row r="90" spans="1:11" x14ac:dyDescent="0.25">
      <c r="A90" s="18" t="s">
        <v>568</v>
      </c>
      <c r="B90" s="7">
        <v>1</v>
      </c>
      <c r="C90" s="19">
        <v>1</v>
      </c>
      <c r="D90" s="19" t="s">
        <v>15</v>
      </c>
      <c r="E90" s="19" t="s">
        <v>15</v>
      </c>
      <c r="G90" s="335" t="s">
        <v>572</v>
      </c>
      <c r="H90" s="342">
        <v>1</v>
      </c>
      <c r="I90" s="33">
        <v>1</v>
      </c>
      <c r="J90" s="19" t="s">
        <v>15</v>
      </c>
      <c r="K90" s="19" t="s">
        <v>15</v>
      </c>
    </row>
    <row r="91" spans="1:11" x14ac:dyDescent="0.25">
      <c r="A91" s="18" t="s">
        <v>367</v>
      </c>
      <c r="B91" s="7">
        <v>1</v>
      </c>
      <c r="C91" s="19">
        <v>1</v>
      </c>
      <c r="D91" s="19" t="s">
        <v>15</v>
      </c>
      <c r="E91" s="19" t="s">
        <v>15</v>
      </c>
      <c r="G91" s="335" t="s">
        <v>562</v>
      </c>
      <c r="H91" s="342">
        <v>1</v>
      </c>
      <c r="I91" s="19" t="s">
        <v>15</v>
      </c>
      <c r="J91" s="33">
        <v>1</v>
      </c>
      <c r="K91" s="19" t="s">
        <v>15</v>
      </c>
    </row>
    <row r="92" spans="1:11" x14ac:dyDescent="0.25">
      <c r="A92" s="18" t="s">
        <v>438</v>
      </c>
      <c r="B92" s="7">
        <v>1</v>
      </c>
      <c r="C92" s="19">
        <v>1</v>
      </c>
      <c r="D92" s="19" t="s">
        <v>15</v>
      </c>
      <c r="E92" s="19" t="s">
        <v>15</v>
      </c>
      <c r="G92" s="337" t="s">
        <v>1199</v>
      </c>
      <c r="H92" s="342">
        <v>1</v>
      </c>
      <c r="I92" s="19" t="s">
        <v>15</v>
      </c>
      <c r="J92" s="33">
        <v>1</v>
      </c>
      <c r="K92" s="19" t="s">
        <v>15</v>
      </c>
    </row>
    <row r="93" spans="1:11" x14ac:dyDescent="0.25">
      <c r="A93" s="18" t="s">
        <v>95</v>
      </c>
      <c r="B93" s="7">
        <v>1</v>
      </c>
      <c r="C93" s="19">
        <v>1</v>
      </c>
      <c r="D93" s="19" t="s">
        <v>15</v>
      </c>
      <c r="E93" s="19" t="s">
        <v>15</v>
      </c>
      <c r="G93" s="337" t="s">
        <v>869</v>
      </c>
      <c r="H93" s="342">
        <v>1</v>
      </c>
      <c r="I93" s="33">
        <v>1</v>
      </c>
      <c r="J93" s="19" t="s">
        <v>15</v>
      </c>
      <c r="K93" s="19" t="s">
        <v>15</v>
      </c>
    </row>
    <row r="94" spans="1:11" x14ac:dyDescent="0.25">
      <c r="A94" s="18" t="s">
        <v>437</v>
      </c>
      <c r="B94" s="7">
        <v>1</v>
      </c>
      <c r="C94" s="19" t="s">
        <v>15</v>
      </c>
      <c r="D94" s="19">
        <v>1</v>
      </c>
      <c r="E94" s="19" t="s">
        <v>15</v>
      </c>
      <c r="G94" s="335" t="s">
        <v>556</v>
      </c>
      <c r="H94" s="342">
        <v>1</v>
      </c>
      <c r="I94" s="33">
        <v>1</v>
      </c>
      <c r="J94" s="19" t="s">
        <v>15</v>
      </c>
      <c r="K94" s="19" t="s">
        <v>15</v>
      </c>
    </row>
    <row r="95" spans="1:11" x14ac:dyDescent="0.25">
      <c r="A95" s="18" t="s">
        <v>89</v>
      </c>
      <c r="B95" s="7">
        <v>1</v>
      </c>
      <c r="C95" s="19">
        <v>1</v>
      </c>
      <c r="D95" s="19" t="s">
        <v>15</v>
      </c>
      <c r="E95" s="19" t="s">
        <v>15</v>
      </c>
      <c r="G95" s="335" t="s">
        <v>101</v>
      </c>
      <c r="H95" s="342">
        <v>1</v>
      </c>
      <c r="I95" s="33">
        <v>1</v>
      </c>
      <c r="J95" s="19" t="s">
        <v>15</v>
      </c>
      <c r="K95" s="19" t="s">
        <v>15</v>
      </c>
    </row>
    <row r="96" spans="1:11" x14ac:dyDescent="0.25">
      <c r="A96" s="18" t="s">
        <v>91</v>
      </c>
      <c r="B96" s="7">
        <v>1</v>
      </c>
      <c r="C96" s="19" t="s">
        <v>15</v>
      </c>
      <c r="D96" s="19">
        <v>1</v>
      </c>
      <c r="E96" s="19" t="s">
        <v>15</v>
      </c>
      <c r="G96" s="335" t="s">
        <v>994</v>
      </c>
      <c r="H96" s="342">
        <v>1</v>
      </c>
      <c r="I96" s="19" t="s">
        <v>15</v>
      </c>
      <c r="J96" s="33">
        <v>1</v>
      </c>
      <c r="K96" s="19" t="s">
        <v>15</v>
      </c>
    </row>
    <row r="97" spans="1:11" x14ac:dyDescent="0.25">
      <c r="A97" s="18" t="s">
        <v>569</v>
      </c>
      <c r="B97" s="7">
        <v>1</v>
      </c>
      <c r="C97" s="19">
        <v>1</v>
      </c>
      <c r="D97" s="19" t="s">
        <v>15</v>
      </c>
      <c r="E97" s="19" t="s">
        <v>15</v>
      </c>
      <c r="G97" s="335" t="s">
        <v>555</v>
      </c>
      <c r="H97" s="342">
        <v>1</v>
      </c>
      <c r="I97" s="33">
        <v>1</v>
      </c>
      <c r="J97" s="19" t="s">
        <v>15</v>
      </c>
      <c r="K97" s="19" t="s">
        <v>15</v>
      </c>
    </row>
    <row r="98" spans="1:11" x14ac:dyDescent="0.25">
      <c r="A98" s="18" t="s">
        <v>572</v>
      </c>
      <c r="B98" s="7">
        <v>1</v>
      </c>
      <c r="C98" s="19">
        <v>1</v>
      </c>
      <c r="D98" s="19" t="s">
        <v>15</v>
      </c>
      <c r="E98" s="19" t="s">
        <v>15</v>
      </c>
      <c r="G98" s="335" t="s">
        <v>573</v>
      </c>
      <c r="H98" s="342">
        <v>1</v>
      </c>
      <c r="I98" s="33">
        <v>1</v>
      </c>
      <c r="J98" s="19" t="s">
        <v>15</v>
      </c>
      <c r="K98" s="19" t="s">
        <v>15</v>
      </c>
    </row>
    <row r="99" spans="1:11" x14ac:dyDescent="0.25">
      <c r="A99" s="18" t="s">
        <v>562</v>
      </c>
      <c r="B99" s="7">
        <v>1</v>
      </c>
      <c r="C99" s="19">
        <v>1</v>
      </c>
      <c r="D99" s="19" t="s">
        <v>15</v>
      </c>
      <c r="E99" s="19" t="s">
        <v>15</v>
      </c>
      <c r="G99" s="335" t="s">
        <v>547</v>
      </c>
      <c r="H99" s="342">
        <v>1</v>
      </c>
      <c r="I99" s="33">
        <v>1</v>
      </c>
      <c r="J99" s="19" t="s">
        <v>15</v>
      </c>
      <c r="K99" s="19" t="s">
        <v>15</v>
      </c>
    </row>
    <row r="100" spans="1:11" x14ac:dyDescent="0.25">
      <c r="A100" s="18" t="s">
        <v>589</v>
      </c>
      <c r="B100" s="7">
        <v>1</v>
      </c>
      <c r="C100" s="19" t="s">
        <v>15</v>
      </c>
      <c r="D100" s="19">
        <v>1</v>
      </c>
      <c r="E100" s="19" t="s">
        <v>15</v>
      </c>
      <c r="G100" s="335" t="s">
        <v>545</v>
      </c>
      <c r="H100" s="342">
        <v>1</v>
      </c>
      <c r="I100" s="19" t="s">
        <v>15</v>
      </c>
      <c r="J100" s="33">
        <v>1</v>
      </c>
      <c r="K100" s="19" t="s">
        <v>15</v>
      </c>
    </row>
    <row r="101" spans="1:11" x14ac:dyDescent="0.25">
      <c r="A101" s="18" t="s">
        <v>580</v>
      </c>
      <c r="B101" s="7">
        <v>1</v>
      </c>
      <c r="C101" s="19">
        <v>1</v>
      </c>
      <c r="D101" s="19" t="s">
        <v>15</v>
      </c>
      <c r="E101" s="19" t="s">
        <v>15</v>
      </c>
      <c r="G101" s="335" t="s">
        <v>561</v>
      </c>
      <c r="H101" s="342">
        <v>1</v>
      </c>
      <c r="I101" s="19" t="s">
        <v>15</v>
      </c>
      <c r="J101" s="33">
        <v>1</v>
      </c>
      <c r="K101" s="19" t="s">
        <v>15</v>
      </c>
    </row>
    <row r="102" spans="1:11" x14ac:dyDescent="0.25">
      <c r="A102" s="18" t="s">
        <v>555</v>
      </c>
      <c r="B102" s="7">
        <v>1</v>
      </c>
      <c r="C102" s="19">
        <v>1</v>
      </c>
      <c r="D102" s="19" t="s">
        <v>15</v>
      </c>
      <c r="E102" s="19" t="s">
        <v>15</v>
      </c>
      <c r="G102" s="335" t="s">
        <v>87</v>
      </c>
      <c r="H102" s="342">
        <v>1</v>
      </c>
      <c r="I102" s="19" t="s">
        <v>15</v>
      </c>
      <c r="J102" s="19" t="s">
        <v>15</v>
      </c>
      <c r="K102" s="33">
        <v>1</v>
      </c>
    </row>
    <row r="103" spans="1:11" x14ac:dyDescent="0.25">
      <c r="A103" s="18" t="s">
        <v>560</v>
      </c>
      <c r="B103" s="7">
        <v>1</v>
      </c>
      <c r="C103" s="19">
        <v>1</v>
      </c>
      <c r="D103" s="19" t="s">
        <v>15</v>
      </c>
      <c r="E103" s="19" t="s">
        <v>15</v>
      </c>
      <c r="G103" s="335" t="s">
        <v>567</v>
      </c>
      <c r="H103" s="342">
        <v>1</v>
      </c>
      <c r="I103" s="19" t="s">
        <v>15</v>
      </c>
      <c r="J103" s="33">
        <v>1</v>
      </c>
      <c r="K103" s="19" t="s">
        <v>15</v>
      </c>
    </row>
    <row r="104" spans="1:11" x14ac:dyDescent="0.25">
      <c r="A104" s="18" t="s">
        <v>249</v>
      </c>
      <c r="B104" s="7">
        <v>1</v>
      </c>
      <c r="C104" s="19" t="s">
        <v>15</v>
      </c>
      <c r="D104" s="19">
        <v>1</v>
      </c>
      <c r="E104" s="19" t="s">
        <v>15</v>
      </c>
      <c r="G104" s="18" t="s">
        <v>595</v>
      </c>
      <c r="H104" s="342">
        <v>1</v>
      </c>
      <c r="I104" s="19" t="s">
        <v>15</v>
      </c>
      <c r="J104" s="33">
        <v>1</v>
      </c>
      <c r="K104" s="19" t="s">
        <v>15</v>
      </c>
    </row>
    <row r="105" spans="1:11" x14ac:dyDescent="0.25">
      <c r="A105" s="5" t="s">
        <v>43</v>
      </c>
      <c r="B105" s="90">
        <v>46658</v>
      </c>
      <c r="C105" s="90">
        <v>28421</v>
      </c>
      <c r="D105" s="90">
        <v>2577</v>
      </c>
      <c r="E105" s="90">
        <v>15660</v>
      </c>
      <c r="G105" s="335" t="s">
        <v>564</v>
      </c>
      <c r="H105" s="342">
        <v>1</v>
      </c>
      <c r="I105" s="19" t="s">
        <v>15</v>
      </c>
      <c r="J105" s="19" t="s">
        <v>15</v>
      </c>
      <c r="K105" s="33">
        <v>1</v>
      </c>
    </row>
    <row r="106" spans="1:11" x14ac:dyDescent="0.25">
      <c r="G106" s="335" t="s">
        <v>557</v>
      </c>
      <c r="H106" s="342">
        <v>1</v>
      </c>
      <c r="I106" s="33">
        <v>1</v>
      </c>
      <c r="J106" s="19" t="s">
        <v>15</v>
      </c>
      <c r="K106" s="19" t="s">
        <v>15</v>
      </c>
    </row>
    <row r="107" spans="1:11" x14ac:dyDescent="0.25">
      <c r="G107" s="5" t="s">
        <v>43</v>
      </c>
      <c r="H107" s="324">
        <v>47861</v>
      </c>
      <c r="I107" s="324">
        <v>29745</v>
      </c>
      <c r="J107" s="324">
        <v>4152</v>
      </c>
      <c r="K107" s="324">
        <v>13964</v>
      </c>
    </row>
  </sheetData>
  <mergeCells count="6">
    <mergeCell ref="A2:A3"/>
    <mergeCell ref="G2:G3"/>
    <mergeCell ref="H2:K2"/>
    <mergeCell ref="G1:K1"/>
    <mergeCell ref="B2:E2"/>
    <mergeCell ref="A1:E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4"/>
  <sheetViews>
    <sheetView showGridLines="0" workbookViewId="0">
      <selection sqref="A1:C1"/>
    </sheetView>
  </sheetViews>
  <sheetFormatPr defaultRowHeight="15" x14ac:dyDescent="0.25"/>
  <cols>
    <col min="1" max="1" width="43.28515625" customWidth="1"/>
    <col min="2" max="2" width="29.140625" customWidth="1"/>
    <col min="3" max="3" width="30.28515625" customWidth="1"/>
    <col min="5" max="7" width="9.140625" customWidth="1"/>
  </cols>
  <sheetData>
    <row r="1" spans="1:3" ht="24" customHeight="1" x14ac:dyDescent="0.25">
      <c r="A1" s="408" t="s">
        <v>1035</v>
      </c>
      <c r="B1" s="408"/>
      <c r="C1" s="408"/>
    </row>
    <row r="2" spans="1:3" x14ac:dyDescent="0.25">
      <c r="A2" s="97" t="s">
        <v>516</v>
      </c>
      <c r="B2" s="4" t="s">
        <v>25</v>
      </c>
      <c r="C2" s="4" t="s">
        <v>1020</v>
      </c>
    </row>
    <row r="3" spans="1:3" x14ac:dyDescent="0.25">
      <c r="A3" s="51" t="s">
        <v>518</v>
      </c>
      <c r="B3" s="74">
        <v>46658</v>
      </c>
      <c r="C3" s="74">
        <v>47861</v>
      </c>
    </row>
    <row r="4" spans="1:3" x14ac:dyDescent="0.25">
      <c r="A4" s="51" t="s">
        <v>519</v>
      </c>
      <c r="B4" s="74">
        <v>2088</v>
      </c>
      <c r="C4" s="74">
        <v>2142</v>
      </c>
    </row>
    <row r="5" spans="1:3" x14ac:dyDescent="0.25">
      <c r="A5" s="5" t="s">
        <v>43</v>
      </c>
      <c r="B5" s="90">
        <v>48746</v>
      </c>
      <c r="C5" s="324">
        <v>50003</v>
      </c>
    </row>
    <row r="6" spans="1:3" ht="24" customHeight="1" x14ac:dyDescent="0.25"/>
    <row r="7" spans="1:3" ht="28.5" customHeight="1" x14ac:dyDescent="0.25">
      <c r="A7" s="403" t="s">
        <v>1036</v>
      </c>
      <c r="B7" s="403"/>
      <c r="C7" s="403"/>
    </row>
    <row r="8" spans="1:3" x14ac:dyDescent="0.25">
      <c r="A8" s="97" t="s">
        <v>520</v>
      </c>
      <c r="B8" s="4" t="s">
        <v>25</v>
      </c>
      <c r="C8" s="4" t="s">
        <v>1020</v>
      </c>
    </row>
    <row r="9" spans="1:3" x14ac:dyDescent="0.25">
      <c r="A9" s="51" t="s">
        <v>521</v>
      </c>
      <c r="B9" s="74">
        <v>28421</v>
      </c>
      <c r="C9" s="74">
        <v>29745</v>
      </c>
    </row>
    <row r="10" spans="1:3" x14ac:dyDescent="0.25">
      <c r="A10" s="51" t="s">
        <v>522</v>
      </c>
      <c r="B10" s="74">
        <v>2577</v>
      </c>
      <c r="C10" s="74">
        <v>4152</v>
      </c>
    </row>
    <row r="11" spans="1:3" x14ac:dyDescent="0.25">
      <c r="A11" s="51" t="s">
        <v>523</v>
      </c>
      <c r="B11" s="74">
        <v>15660</v>
      </c>
      <c r="C11" s="74">
        <v>13964</v>
      </c>
    </row>
    <row r="12" spans="1:3" x14ac:dyDescent="0.25">
      <c r="A12" s="5" t="s">
        <v>43</v>
      </c>
      <c r="B12" s="90">
        <v>46658</v>
      </c>
      <c r="C12" s="324">
        <v>47861</v>
      </c>
    </row>
    <row r="14" spans="1:3" ht="28.5" customHeight="1" x14ac:dyDescent="0.25">
      <c r="A14" s="420" t="s">
        <v>956</v>
      </c>
      <c r="B14" s="420"/>
      <c r="C14" s="420"/>
    </row>
  </sheetData>
  <mergeCells count="3">
    <mergeCell ref="A1:C1"/>
    <mergeCell ref="A14:C14"/>
    <mergeCell ref="A7:C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9"/>
  <sheetViews>
    <sheetView showGridLines="0" workbookViewId="0">
      <selection sqref="A1:C1"/>
    </sheetView>
  </sheetViews>
  <sheetFormatPr defaultRowHeight="15" x14ac:dyDescent="0.25"/>
  <cols>
    <col min="1" max="1" width="59.5703125" customWidth="1"/>
    <col min="2" max="2" width="31.42578125" customWidth="1"/>
    <col min="3" max="3" width="30" customWidth="1"/>
  </cols>
  <sheetData>
    <row r="1" spans="1:3" ht="18.75" customHeight="1" x14ac:dyDescent="0.25">
      <c r="A1" s="408" t="s">
        <v>1037</v>
      </c>
      <c r="B1" s="408"/>
      <c r="C1" s="408"/>
    </row>
    <row r="2" spans="1:3" ht="15" customHeight="1" x14ac:dyDescent="0.25">
      <c r="A2" s="416" t="s">
        <v>597</v>
      </c>
      <c r="B2" s="416"/>
      <c r="C2" s="416"/>
    </row>
    <row r="3" spans="1:3" ht="15" customHeight="1" x14ac:dyDescent="0.25">
      <c r="A3" s="102" t="s">
        <v>628</v>
      </c>
      <c r="B3" s="4" t="s">
        <v>25</v>
      </c>
      <c r="C3" s="4" t="s">
        <v>1020</v>
      </c>
    </row>
    <row r="4" spans="1:3" ht="15" customHeight="1" x14ac:dyDescent="0.25">
      <c r="A4" s="18" t="s">
        <v>629</v>
      </c>
      <c r="B4" s="74">
        <v>12321</v>
      </c>
      <c r="C4" s="74">
        <v>14109</v>
      </c>
    </row>
    <row r="5" spans="1:3" ht="15" customHeight="1" x14ac:dyDescent="0.25">
      <c r="A5" s="18" t="s">
        <v>630</v>
      </c>
      <c r="B5" s="74">
        <v>9754</v>
      </c>
      <c r="C5" s="74">
        <v>9266</v>
      </c>
    </row>
    <row r="6" spans="1:3" ht="15" customHeight="1" x14ac:dyDescent="0.25">
      <c r="A6" s="18" t="s">
        <v>631</v>
      </c>
      <c r="B6" s="74">
        <v>3813</v>
      </c>
      <c r="C6" s="74">
        <v>4167</v>
      </c>
    </row>
    <row r="7" spans="1:3" ht="15" customHeight="1" x14ac:dyDescent="0.25">
      <c r="A7" s="18" t="s">
        <v>665</v>
      </c>
      <c r="B7" s="74">
        <v>1358</v>
      </c>
      <c r="C7" s="74">
        <v>1068</v>
      </c>
    </row>
    <row r="8" spans="1:3" ht="15" customHeight="1" x14ac:dyDescent="0.25">
      <c r="A8" s="18" t="s">
        <v>633</v>
      </c>
      <c r="B8" s="19">
        <v>804</v>
      </c>
      <c r="C8" s="19">
        <v>790</v>
      </c>
    </row>
    <row r="9" spans="1:3" ht="15" customHeight="1" x14ac:dyDescent="0.25">
      <c r="A9" s="18" t="s">
        <v>634</v>
      </c>
      <c r="B9" s="19">
        <v>139</v>
      </c>
      <c r="C9" s="19">
        <v>162</v>
      </c>
    </row>
    <row r="10" spans="1:3" ht="15" customHeight="1" x14ac:dyDescent="0.25">
      <c r="A10" s="18" t="s">
        <v>635</v>
      </c>
      <c r="B10" s="19">
        <v>69</v>
      </c>
      <c r="C10" s="19">
        <v>42</v>
      </c>
    </row>
    <row r="11" spans="1:3" ht="15" customHeight="1" x14ac:dyDescent="0.25">
      <c r="A11" s="18" t="s">
        <v>637</v>
      </c>
      <c r="B11" s="19">
        <v>35</v>
      </c>
      <c r="C11" s="19">
        <v>40</v>
      </c>
    </row>
    <row r="12" spans="1:3" ht="15" customHeight="1" x14ac:dyDescent="0.25">
      <c r="A12" s="18" t="s">
        <v>639</v>
      </c>
      <c r="B12" s="19">
        <v>5</v>
      </c>
      <c r="C12" s="19">
        <v>21</v>
      </c>
    </row>
    <row r="13" spans="1:3" ht="15" customHeight="1" x14ac:dyDescent="0.25">
      <c r="A13" s="18" t="s">
        <v>638</v>
      </c>
      <c r="B13" s="19">
        <v>31</v>
      </c>
      <c r="C13" s="19">
        <v>17</v>
      </c>
    </row>
    <row r="14" spans="1:3" ht="15" customHeight="1" x14ac:dyDescent="0.25">
      <c r="A14" s="18" t="s">
        <v>641</v>
      </c>
      <c r="B14" s="19">
        <v>9</v>
      </c>
      <c r="C14" s="19">
        <v>16</v>
      </c>
    </row>
    <row r="15" spans="1:3" ht="15" customHeight="1" x14ac:dyDescent="0.25">
      <c r="A15" s="18" t="s">
        <v>636</v>
      </c>
      <c r="B15" s="19">
        <v>23</v>
      </c>
      <c r="C15" s="19">
        <v>9</v>
      </c>
    </row>
    <row r="16" spans="1:3" ht="15" customHeight="1" x14ac:dyDescent="0.25">
      <c r="A16" s="18" t="s">
        <v>868</v>
      </c>
      <c r="B16" s="19">
        <v>10</v>
      </c>
      <c r="C16" s="19">
        <v>7</v>
      </c>
    </row>
    <row r="17" spans="1:3" ht="15" customHeight="1" x14ac:dyDescent="0.25">
      <c r="A17" s="18" t="s">
        <v>642</v>
      </c>
      <c r="B17" s="19">
        <v>9</v>
      </c>
      <c r="C17" s="19">
        <v>6</v>
      </c>
    </row>
    <row r="18" spans="1:3" ht="15" customHeight="1" x14ac:dyDescent="0.25">
      <c r="A18" s="18" t="s">
        <v>866</v>
      </c>
      <c r="B18" s="19">
        <v>15</v>
      </c>
      <c r="C18" s="19">
        <v>6</v>
      </c>
    </row>
    <row r="19" spans="1:3" ht="15" customHeight="1" x14ac:dyDescent="0.25">
      <c r="A19" s="18" t="s">
        <v>640</v>
      </c>
      <c r="B19" s="19">
        <v>18</v>
      </c>
      <c r="C19" s="19">
        <v>5</v>
      </c>
    </row>
    <row r="20" spans="1:3" ht="15" customHeight="1" x14ac:dyDescent="0.25">
      <c r="A20" s="18" t="s">
        <v>648</v>
      </c>
      <c r="B20" s="19" t="s">
        <v>15</v>
      </c>
      <c r="C20" s="19">
        <v>4</v>
      </c>
    </row>
    <row r="21" spans="1:3" ht="15" customHeight="1" x14ac:dyDescent="0.25">
      <c r="A21" s="18" t="s">
        <v>867</v>
      </c>
      <c r="B21" s="19" t="s">
        <v>15</v>
      </c>
      <c r="C21" s="19">
        <v>4</v>
      </c>
    </row>
    <row r="22" spans="1:3" ht="15" customHeight="1" x14ac:dyDescent="0.25">
      <c r="A22" s="18" t="s">
        <v>645</v>
      </c>
      <c r="B22" s="19" t="s">
        <v>15</v>
      </c>
      <c r="C22" s="19">
        <v>2</v>
      </c>
    </row>
    <row r="23" spans="1:3" ht="15" customHeight="1" x14ac:dyDescent="0.25">
      <c r="A23" s="18" t="s">
        <v>643</v>
      </c>
      <c r="B23" s="19">
        <v>1</v>
      </c>
      <c r="C23" s="19">
        <v>2</v>
      </c>
    </row>
    <row r="24" spans="1:3" ht="15" customHeight="1" x14ac:dyDescent="0.25">
      <c r="A24" s="18" t="s">
        <v>647</v>
      </c>
      <c r="B24" s="19">
        <v>1</v>
      </c>
      <c r="C24" s="19">
        <v>2</v>
      </c>
    </row>
    <row r="25" spans="1:3" ht="15" customHeight="1" x14ac:dyDescent="0.25">
      <c r="A25" s="18" t="s">
        <v>644</v>
      </c>
      <c r="B25" s="19">
        <v>4</v>
      </c>
      <c r="C25" s="19" t="s">
        <v>15</v>
      </c>
    </row>
    <row r="26" spans="1:3" ht="15" customHeight="1" x14ac:dyDescent="0.25">
      <c r="A26" s="18" t="s">
        <v>646</v>
      </c>
      <c r="B26" s="19">
        <v>1</v>
      </c>
      <c r="C26" s="19" t="s">
        <v>15</v>
      </c>
    </row>
    <row r="27" spans="1:3" ht="15" customHeight="1" x14ac:dyDescent="0.25">
      <c r="A27" s="18" t="s">
        <v>649</v>
      </c>
      <c r="B27" s="19">
        <v>1</v>
      </c>
      <c r="C27" s="19" t="s">
        <v>15</v>
      </c>
    </row>
    <row r="28" spans="1:3" ht="15" customHeight="1" x14ac:dyDescent="0.25">
      <c r="A28" s="309" t="s">
        <v>43</v>
      </c>
      <c r="B28" s="324">
        <v>28421</v>
      </c>
      <c r="C28" s="324">
        <v>29745</v>
      </c>
    </row>
    <row r="31" spans="1:3" x14ac:dyDescent="0.25">
      <c r="A31" s="416" t="s">
        <v>598</v>
      </c>
      <c r="B31" s="416"/>
      <c r="C31" s="416"/>
    </row>
    <row r="32" spans="1:3" x14ac:dyDescent="0.25">
      <c r="A32" s="102" t="s">
        <v>628</v>
      </c>
      <c r="B32" s="4" t="s">
        <v>25</v>
      </c>
      <c r="C32" s="4" t="s">
        <v>1020</v>
      </c>
    </row>
    <row r="33" spans="1:3" x14ac:dyDescent="0.25">
      <c r="A33" s="18" t="s">
        <v>666</v>
      </c>
      <c r="B33" s="74">
        <v>1664</v>
      </c>
      <c r="C33" s="74">
        <v>3048</v>
      </c>
    </row>
    <row r="34" spans="1:3" x14ac:dyDescent="0.25">
      <c r="A34" s="18" t="s">
        <v>667</v>
      </c>
      <c r="B34" s="19">
        <v>413</v>
      </c>
      <c r="C34" s="19">
        <v>510</v>
      </c>
    </row>
    <row r="35" spans="1:3" x14ac:dyDescent="0.25">
      <c r="A35" s="18" t="s">
        <v>654</v>
      </c>
      <c r="B35" s="19">
        <v>227</v>
      </c>
      <c r="C35" s="19">
        <v>287</v>
      </c>
    </row>
    <row r="36" spans="1:3" x14ac:dyDescent="0.25">
      <c r="A36" s="18" t="s">
        <v>668</v>
      </c>
      <c r="B36" s="19">
        <v>199</v>
      </c>
      <c r="C36" s="19">
        <v>215</v>
      </c>
    </row>
    <row r="37" spans="1:3" x14ac:dyDescent="0.25">
      <c r="A37" s="18" t="s">
        <v>657</v>
      </c>
      <c r="B37" s="19">
        <v>73</v>
      </c>
      <c r="C37" s="19">
        <v>70</v>
      </c>
    </row>
    <row r="38" spans="1:3" x14ac:dyDescent="0.25">
      <c r="A38" s="18" t="s">
        <v>658</v>
      </c>
      <c r="B38" s="19">
        <v>1</v>
      </c>
      <c r="C38" s="19">
        <v>22</v>
      </c>
    </row>
    <row r="39" spans="1:3" x14ac:dyDescent="0.25">
      <c r="A39" s="309" t="s">
        <v>43</v>
      </c>
      <c r="B39" s="324">
        <v>2577</v>
      </c>
      <c r="C39" s="324">
        <v>4152</v>
      </c>
    </row>
    <row r="42" spans="1:3" x14ac:dyDescent="0.25">
      <c r="A42" s="416" t="s">
        <v>599</v>
      </c>
      <c r="B42" s="416"/>
      <c r="C42" s="416"/>
    </row>
    <row r="43" spans="1:3" x14ac:dyDescent="0.25">
      <c r="A43" s="102" t="s">
        <v>628</v>
      </c>
      <c r="B43" s="4" t="s">
        <v>25</v>
      </c>
      <c r="C43" s="4" t="s">
        <v>1020</v>
      </c>
    </row>
    <row r="44" spans="1:3" x14ac:dyDescent="0.25">
      <c r="A44" s="18" t="s">
        <v>659</v>
      </c>
      <c r="B44" s="74">
        <v>15591</v>
      </c>
      <c r="C44" s="74">
        <v>13953</v>
      </c>
    </row>
    <row r="45" spans="1:3" x14ac:dyDescent="0.25">
      <c r="A45" s="18" t="s">
        <v>660</v>
      </c>
      <c r="B45" s="19">
        <v>62</v>
      </c>
      <c r="C45" s="19">
        <v>5</v>
      </c>
    </row>
    <row r="46" spans="1:3" x14ac:dyDescent="0.25">
      <c r="A46" s="18" t="s">
        <v>1203</v>
      </c>
      <c r="B46" s="19" t="s">
        <v>15</v>
      </c>
      <c r="C46" s="244">
        <v>4</v>
      </c>
    </row>
    <row r="47" spans="1:3" ht="3.75" customHeight="1" x14ac:dyDescent="0.25">
      <c r="A47" s="417" t="s">
        <v>661</v>
      </c>
      <c r="B47" s="419">
        <v>7</v>
      </c>
      <c r="C47" s="419">
        <v>2</v>
      </c>
    </row>
    <row r="48" spans="1:3" x14ac:dyDescent="0.25">
      <c r="A48" s="418"/>
      <c r="B48" s="419"/>
      <c r="C48" s="419"/>
    </row>
    <row r="49" spans="1:3" x14ac:dyDescent="0.25">
      <c r="A49" s="309" t="s">
        <v>43</v>
      </c>
      <c r="B49" s="324">
        <v>15660</v>
      </c>
      <c r="C49" s="324">
        <v>13964</v>
      </c>
    </row>
  </sheetData>
  <mergeCells count="7">
    <mergeCell ref="A2:C2"/>
    <mergeCell ref="A1:C1"/>
    <mergeCell ref="A31:C31"/>
    <mergeCell ref="A42:C42"/>
    <mergeCell ref="A47:A48"/>
    <mergeCell ref="B47:B48"/>
    <mergeCell ref="C47:C4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104"/>
  <sheetViews>
    <sheetView showGridLines="0" topLeftCell="D1" workbookViewId="0">
      <selection sqref="A1:G1"/>
    </sheetView>
  </sheetViews>
  <sheetFormatPr defaultRowHeight="15" x14ac:dyDescent="0.25"/>
  <cols>
    <col min="1" max="1" width="39.7109375" customWidth="1"/>
    <col min="2" max="7" width="18.7109375" customWidth="1"/>
    <col min="9" max="9" width="28.42578125" customWidth="1"/>
    <col min="10" max="15" width="18.7109375" customWidth="1"/>
  </cols>
  <sheetData>
    <row r="1" spans="1:15" ht="18.75" customHeight="1" x14ac:dyDescent="0.25">
      <c r="A1" s="421" t="s">
        <v>1038</v>
      </c>
      <c r="B1" s="421"/>
      <c r="C1" s="421"/>
      <c r="D1" s="421"/>
      <c r="E1" s="421"/>
      <c r="F1" s="421"/>
      <c r="G1" s="421"/>
      <c r="I1" s="421" t="s">
        <v>1039</v>
      </c>
      <c r="J1" s="421"/>
      <c r="K1" s="421"/>
      <c r="L1" s="421"/>
      <c r="M1" s="421"/>
      <c r="N1" s="421"/>
      <c r="O1" s="421"/>
    </row>
    <row r="2" spans="1:15" x14ac:dyDescent="0.25">
      <c r="A2" s="422" t="s">
        <v>25</v>
      </c>
      <c r="B2" s="422"/>
      <c r="C2" s="422"/>
      <c r="D2" s="422"/>
      <c r="E2" s="422"/>
      <c r="F2" s="422"/>
      <c r="G2" s="422"/>
      <c r="I2" s="426" t="s">
        <v>1020</v>
      </c>
      <c r="J2" s="426"/>
      <c r="K2" s="426"/>
      <c r="L2" s="426"/>
      <c r="M2" s="426"/>
      <c r="N2" s="426"/>
      <c r="O2" s="426"/>
    </row>
    <row r="3" spans="1:15" ht="15" customHeight="1" x14ac:dyDescent="0.25">
      <c r="A3" s="422" t="s">
        <v>104</v>
      </c>
      <c r="B3" s="422" t="s">
        <v>38</v>
      </c>
      <c r="C3" s="424" t="s">
        <v>671</v>
      </c>
      <c r="D3" s="425"/>
      <c r="E3" s="422" t="s">
        <v>38</v>
      </c>
      <c r="F3" s="424" t="s">
        <v>672</v>
      </c>
      <c r="G3" s="425"/>
      <c r="I3" s="426" t="s">
        <v>104</v>
      </c>
      <c r="J3" s="426" t="s">
        <v>38</v>
      </c>
      <c r="K3" s="427" t="s">
        <v>671</v>
      </c>
      <c r="L3" s="428"/>
      <c r="M3" s="426" t="s">
        <v>38</v>
      </c>
      <c r="N3" s="427" t="s">
        <v>672</v>
      </c>
      <c r="O3" s="428"/>
    </row>
    <row r="4" spans="1:15" x14ac:dyDescent="0.25">
      <c r="A4" s="423"/>
      <c r="B4" s="423"/>
      <c r="C4" s="195" t="s">
        <v>673</v>
      </c>
      <c r="D4" s="195" t="s">
        <v>674</v>
      </c>
      <c r="E4" s="423"/>
      <c r="F4" s="195" t="s">
        <v>673</v>
      </c>
      <c r="G4" s="195" t="s">
        <v>674</v>
      </c>
      <c r="I4" s="426"/>
      <c r="J4" s="426"/>
      <c r="K4" s="227" t="s">
        <v>673</v>
      </c>
      <c r="L4" s="227" t="s">
        <v>674</v>
      </c>
      <c r="M4" s="426"/>
      <c r="N4" s="227" t="s">
        <v>673</v>
      </c>
      <c r="O4" s="227" t="s">
        <v>674</v>
      </c>
    </row>
    <row r="5" spans="1:15" x14ac:dyDescent="0.25">
      <c r="A5" s="51" t="s">
        <v>72</v>
      </c>
      <c r="B5" s="228">
        <v>2820</v>
      </c>
      <c r="C5" s="14">
        <v>1355</v>
      </c>
      <c r="D5" s="14">
        <v>1465</v>
      </c>
      <c r="E5" s="228">
        <v>2477</v>
      </c>
      <c r="F5" s="14">
        <v>1106</v>
      </c>
      <c r="G5" s="14">
        <v>1371</v>
      </c>
      <c r="I5" s="51" t="s">
        <v>72</v>
      </c>
      <c r="J5" s="227">
        <v>2407</v>
      </c>
      <c r="K5" s="12">
        <v>1089</v>
      </c>
      <c r="L5" s="12">
        <v>1318</v>
      </c>
      <c r="M5" s="227">
        <v>2167</v>
      </c>
      <c r="N5" s="12">
        <v>977</v>
      </c>
      <c r="O5" s="12">
        <v>1190</v>
      </c>
    </row>
    <row r="6" spans="1:15" x14ac:dyDescent="0.25">
      <c r="A6" s="51" t="s">
        <v>69</v>
      </c>
      <c r="B6" s="228">
        <v>1634</v>
      </c>
      <c r="C6" s="14">
        <v>1292</v>
      </c>
      <c r="D6" s="12">
        <v>342</v>
      </c>
      <c r="E6" s="228">
        <v>1396</v>
      </c>
      <c r="F6" s="14">
        <v>1152</v>
      </c>
      <c r="G6" s="12">
        <v>244</v>
      </c>
      <c r="I6" s="51" t="s">
        <v>69</v>
      </c>
      <c r="J6" s="227">
        <v>1725</v>
      </c>
      <c r="K6" s="12">
        <v>1346</v>
      </c>
      <c r="L6" s="12">
        <v>379</v>
      </c>
      <c r="M6" s="227">
        <v>1482</v>
      </c>
      <c r="N6" s="12">
        <v>1222</v>
      </c>
      <c r="O6" s="12">
        <v>260</v>
      </c>
    </row>
    <row r="7" spans="1:15" x14ac:dyDescent="0.25">
      <c r="A7" s="51" t="s">
        <v>84</v>
      </c>
      <c r="B7" s="227">
        <v>954</v>
      </c>
      <c r="C7" s="12">
        <v>726</v>
      </c>
      <c r="D7" s="12">
        <v>228</v>
      </c>
      <c r="E7" s="227">
        <v>905</v>
      </c>
      <c r="F7" s="12">
        <v>712</v>
      </c>
      <c r="G7" s="12">
        <v>193</v>
      </c>
      <c r="I7" s="51" t="s">
        <v>81</v>
      </c>
      <c r="J7" s="227">
        <v>1546</v>
      </c>
      <c r="K7" s="12">
        <v>257</v>
      </c>
      <c r="L7" s="12">
        <v>1289</v>
      </c>
      <c r="M7" s="227">
        <v>1064</v>
      </c>
      <c r="N7" s="12">
        <v>228</v>
      </c>
      <c r="O7" s="12">
        <v>836</v>
      </c>
    </row>
    <row r="8" spans="1:15" x14ac:dyDescent="0.25">
      <c r="A8" s="51" t="s">
        <v>860</v>
      </c>
      <c r="B8" s="227">
        <v>933</v>
      </c>
      <c r="C8" s="12">
        <v>432</v>
      </c>
      <c r="D8" s="12">
        <v>501</v>
      </c>
      <c r="E8" s="227">
        <v>784</v>
      </c>
      <c r="F8" s="12">
        <v>417</v>
      </c>
      <c r="G8" s="12">
        <v>367</v>
      </c>
      <c r="I8" s="51" t="s">
        <v>244</v>
      </c>
      <c r="J8" s="227">
        <v>992</v>
      </c>
      <c r="K8" s="12">
        <v>752</v>
      </c>
      <c r="L8" s="12">
        <v>240</v>
      </c>
      <c r="M8" s="227">
        <v>876</v>
      </c>
      <c r="N8" s="12">
        <v>673</v>
      </c>
      <c r="O8" s="12">
        <v>203</v>
      </c>
    </row>
    <row r="9" spans="1:15" x14ac:dyDescent="0.25">
      <c r="A9" s="51" t="s">
        <v>214</v>
      </c>
      <c r="B9" s="227">
        <v>678</v>
      </c>
      <c r="C9" s="12">
        <v>273</v>
      </c>
      <c r="D9" s="12">
        <v>405</v>
      </c>
      <c r="E9" s="227">
        <v>631</v>
      </c>
      <c r="F9" s="12">
        <v>243</v>
      </c>
      <c r="G9" s="12">
        <v>388</v>
      </c>
      <c r="I9" s="51" t="s">
        <v>440</v>
      </c>
      <c r="J9" s="227">
        <v>800</v>
      </c>
      <c r="K9" s="12">
        <v>378</v>
      </c>
      <c r="L9" s="12">
        <v>422</v>
      </c>
      <c r="M9" s="227">
        <v>718</v>
      </c>
      <c r="N9" s="12">
        <v>319</v>
      </c>
      <c r="O9" s="12">
        <v>399</v>
      </c>
    </row>
    <row r="10" spans="1:15" x14ac:dyDescent="0.25">
      <c r="A10" s="51" t="s">
        <v>77</v>
      </c>
      <c r="B10" s="227">
        <v>632</v>
      </c>
      <c r="C10" s="12">
        <v>593</v>
      </c>
      <c r="D10" s="12">
        <v>39</v>
      </c>
      <c r="E10" s="227">
        <v>320</v>
      </c>
      <c r="F10" s="12">
        <v>292</v>
      </c>
      <c r="G10" s="12">
        <v>28</v>
      </c>
      <c r="I10" s="51" t="s">
        <v>245</v>
      </c>
      <c r="J10" s="227">
        <v>586</v>
      </c>
      <c r="K10" s="12">
        <v>7</v>
      </c>
      <c r="L10" s="12">
        <v>579</v>
      </c>
      <c r="M10" s="227">
        <v>538</v>
      </c>
      <c r="N10" s="12">
        <v>7</v>
      </c>
      <c r="O10" s="12">
        <v>531</v>
      </c>
    </row>
    <row r="11" spans="1:15" x14ac:dyDescent="0.25">
      <c r="A11" s="51" t="s">
        <v>440</v>
      </c>
      <c r="B11" s="227">
        <v>617</v>
      </c>
      <c r="C11" s="12">
        <v>319</v>
      </c>
      <c r="D11" s="12">
        <v>298</v>
      </c>
      <c r="E11" s="227">
        <v>566</v>
      </c>
      <c r="F11" s="12">
        <v>299</v>
      </c>
      <c r="G11" s="12">
        <v>267</v>
      </c>
      <c r="I11" s="51" t="s">
        <v>214</v>
      </c>
      <c r="J11" s="227">
        <v>574</v>
      </c>
      <c r="K11" s="12">
        <v>247</v>
      </c>
      <c r="L11" s="12">
        <v>327</v>
      </c>
      <c r="M11" s="227">
        <v>517</v>
      </c>
      <c r="N11" s="12">
        <v>216</v>
      </c>
      <c r="O11" s="12">
        <v>301</v>
      </c>
    </row>
    <row r="12" spans="1:15" x14ac:dyDescent="0.25">
      <c r="A12" s="51" t="s">
        <v>81</v>
      </c>
      <c r="B12" s="227">
        <v>582</v>
      </c>
      <c r="C12" s="12">
        <v>203</v>
      </c>
      <c r="D12" s="12">
        <v>379</v>
      </c>
      <c r="E12" s="227">
        <v>305</v>
      </c>
      <c r="F12" s="12">
        <v>152</v>
      </c>
      <c r="G12" s="12">
        <v>153</v>
      </c>
      <c r="I12" s="51" t="s">
        <v>530</v>
      </c>
      <c r="J12" s="227">
        <v>555</v>
      </c>
      <c r="K12" s="12">
        <v>72</v>
      </c>
      <c r="L12" s="12">
        <v>483</v>
      </c>
      <c r="M12" s="227">
        <v>475</v>
      </c>
      <c r="N12" s="12">
        <v>61</v>
      </c>
      <c r="O12" s="12">
        <v>414</v>
      </c>
    </row>
    <row r="13" spans="1:15" x14ac:dyDescent="0.25">
      <c r="A13" s="51" t="s">
        <v>244</v>
      </c>
      <c r="B13" s="227">
        <v>571</v>
      </c>
      <c r="C13" s="12">
        <v>431</v>
      </c>
      <c r="D13" s="12">
        <v>140</v>
      </c>
      <c r="E13" s="227">
        <v>477</v>
      </c>
      <c r="F13" s="12">
        <v>384</v>
      </c>
      <c r="G13" s="12">
        <v>93</v>
      </c>
      <c r="I13" s="51" t="s">
        <v>80</v>
      </c>
      <c r="J13" s="227">
        <v>537</v>
      </c>
      <c r="K13" s="12">
        <v>111</v>
      </c>
      <c r="L13" s="12">
        <v>426</v>
      </c>
      <c r="M13" s="227">
        <v>487</v>
      </c>
      <c r="N13" s="12">
        <v>101</v>
      </c>
      <c r="O13" s="12">
        <v>386</v>
      </c>
    </row>
    <row r="14" spans="1:15" x14ac:dyDescent="0.25">
      <c r="A14" s="51" t="s">
        <v>80</v>
      </c>
      <c r="B14" s="227">
        <v>496</v>
      </c>
      <c r="C14" s="12">
        <v>87</v>
      </c>
      <c r="D14" s="12">
        <v>409</v>
      </c>
      <c r="E14" s="227">
        <v>432</v>
      </c>
      <c r="F14" s="12">
        <v>75</v>
      </c>
      <c r="G14" s="12">
        <v>357</v>
      </c>
      <c r="I14" s="51" t="s">
        <v>434</v>
      </c>
      <c r="J14" s="227">
        <v>530</v>
      </c>
      <c r="K14" s="12">
        <v>21</v>
      </c>
      <c r="L14" s="12">
        <v>509</v>
      </c>
      <c r="M14" s="227">
        <v>493</v>
      </c>
      <c r="N14" s="12">
        <v>13</v>
      </c>
      <c r="O14" s="12">
        <v>480</v>
      </c>
    </row>
    <row r="15" spans="1:15" x14ac:dyDescent="0.25">
      <c r="A15" s="51" t="s">
        <v>436</v>
      </c>
      <c r="B15" s="227">
        <v>422</v>
      </c>
      <c r="C15" s="12">
        <v>106</v>
      </c>
      <c r="D15" s="12">
        <v>316</v>
      </c>
      <c r="E15" s="227">
        <v>393</v>
      </c>
      <c r="F15" s="12">
        <v>101</v>
      </c>
      <c r="G15" s="12">
        <v>292</v>
      </c>
      <c r="I15" s="51" t="s">
        <v>436</v>
      </c>
      <c r="J15" s="227">
        <v>522</v>
      </c>
      <c r="K15" s="12">
        <v>165</v>
      </c>
      <c r="L15" s="12">
        <v>357</v>
      </c>
      <c r="M15" s="227">
        <v>509</v>
      </c>
      <c r="N15" s="12">
        <v>143</v>
      </c>
      <c r="O15" s="12">
        <v>366</v>
      </c>
    </row>
    <row r="16" spans="1:15" x14ac:dyDescent="0.25">
      <c r="A16" s="51" t="s">
        <v>245</v>
      </c>
      <c r="B16" s="227">
        <v>389</v>
      </c>
      <c r="C16" s="12">
        <v>12</v>
      </c>
      <c r="D16" s="12">
        <v>377</v>
      </c>
      <c r="E16" s="227">
        <v>377</v>
      </c>
      <c r="F16" s="12">
        <v>11</v>
      </c>
      <c r="G16" s="12">
        <v>366</v>
      </c>
      <c r="I16" s="51" t="s">
        <v>1141</v>
      </c>
      <c r="J16" s="227">
        <v>521</v>
      </c>
      <c r="K16" s="12">
        <v>320</v>
      </c>
      <c r="L16" s="12">
        <v>201</v>
      </c>
      <c r="M16" s="227">
        <v>473</v>
      </c>
      <c r="N16" s="12">
        <v>275</v>
      </c>
      <c r="O16" s="12">
        <v>198</v>
      </c>
    </row>
    <row r="17" spans="1:15" x14ac:dyDescent="0.25">
      <c r="A17" s="51" t="s">
        <v>243</v>
      </c>
      <c r="B17" s="227">
        <v>280</v>
      </c>
      <c r="C17" s="12">
        <v>184</v>
      </c>
      <c r="D17" s="12">
        <v>96</v>
      </c>
      <c r="E17" s="227">
        <v>237</v>
      </c>
      <c r="F17" s="12">
        <v>168</v>
      </c>
      <c r="G17" s="12">
        <v>69</v>
      </c>
      <c r="I17" s="51" t="s">
        <v>84</v>
      </c>
      <c r="J17" s="227">
        <v>507</v>
      </c>
      <c r="K17" s="12">
        <v>375</v>
      </c>
      <c r="L17" s="12">
        <v>132</v>
      </c>
      <c r="M17" s="227">
        <v>469</v>
      </c>
      <c r="N17" s="12">
        <v>351</v>
      </c>
      <c r="O17" s="12">
        <v>118</v>
      </c>
    </row>
    <row r="18" spans="1:15" x14ac:dyDescent="0.25">
      <c r="A18" s="51" t="s">
        <v>549</v>
      </c>
      <c r="B18" s="227">
        <v>243</v>
      </c>
      <c r="C18" s="12">
        <v>237</v>
      </c>
      <c r="D18" s="12">
        <v>6</v>
      </c>
      <c r="E18" s="227">
        <v>240</v>
      </c>
      <c r="F18" s="12">
        <v>234</v>
      </c>
      <c r="G18" s="12">
        <v>6</v>
      </c>
      <c r="I18" s="51" t="s">
        <v>243</v>
      </c>
      <c r="J18" s="227">
        <v>442</v>
      </c>
      <c r="K18" s="12">
        <v>381</v>
      </c>
      <c r="L18" s="12">
        <v>61</v>
      </c>
      <c r="M18" s="227">
        <v>404</v>
      </c>
      <c r="N18" s="12">
        <v>354</v>
      </c>
      <c r="O18" s="12">
        <v>50</v>
      </c>
    </row>
    <row r="19" spans="1:15" x14ac:dyDescent="0.25">
      <c r="A19" s="51" t="s">
        <v>530</v>
      </c>
      <c r="B19" s="227">
        <v>233</v>
      </c>
      <c r="C19" s="12">
        <v>106</v>
      </c>
      <c r="D19" s="12">
        <v>127</v>
      </c>
      <c r="E19" s="227">
        <v>150</v>
      </c>
      <c r="F19" s="12">
        <v>78</v>
      </c>
      <c r="G19" s="12">
        <v>72</v>
      </c>
      <c r="I19" s="51" t="s">
        <v>77</v>
      </c>
      <c r="J19" s="227">
        <v>393</v>
      </c>
      <c r="K19" s="12">
        <v>327</v>
      </c>
      <c r="L19" s="12">
        <v>66</v>
      </c>
      <c r="M19" s="227">
        <v>269</v>
      </c>
      <c r="N19" s="12">
        <v>232</v>
      </c>
      <c r="O19" s="12">
        <v>37</v>
      </c>
    </row>
    <row r="20" spans="1:15" x14ac:dyDescent="0.25">
      <c r="A20" s="51" t="s">
        <v>529</v>
      </c>
      <c r="B20" s="227">
        <v>156</v>
      </c>
      <c r="C20" s="12">
        <v>59</v>
      </c>
      <c r="D20" s="12">
        <v>97</v>
      </c>
      <c r="E20" s="227">
        <v>140</v>
      </c>
      <c r="F20" s="12">
        <v>57</v>
      </c>
      <c r="G20" s="12">
        <v>83</v>
      </c>
      <c r="I20" s="51" t="s">
        <v>529</v>
      </c>
      <c r="J20" s="227">
        <v>242</v>
      </c>
      <c r="K20" s="12">
        <v>118</v>
      </c>
      <c r="L20" s="12">
        <v>124</v>
      </c>
      <c r="M20" s="227">
        <v>218</v>
      </c>
      <c r="N20" s="12">
        <v>108</v>
      </c>
      <c r="O20" s="12">
        <v>110</v>
      </c>
    </row>
    <row r="21" spans="1:15" x14ac:dyDescent="0.25">
      <c r="A21" s="51" t="s">
        <v>97</v>
      </c>
      <c r="B21" s="227">
        <v>154</v>
      </c>
      <c r="C21" s="12">
        <v>52</v>
      </c>
      <c r="D21" s="12">
        <v>102</v>
      </c>
      <c r="E21" s="227">
        <v>105</v>
      </c>
      <c r="F21" s="12">
        <v>44</v>
      </c>
      <c r="G21" s="12">
        <v>61</v>
      </c>
      <c r="I21" s="51" t="s">
        <v>549</v>
      </c>
      <c r="J21" s="227">
        <v>198</v>
      </c>
      <c r="K21" s="12">
        <v>198</v>
      </c>
      <c r="L21" s="19" t="s">
        <v>15</v>
      </c>
      <c r="M21" s="227">
        <v>185</v>
      </c>
      <c r="N21" s="12">
        <v>185</v>
      </c>
      <c r="O21" s="19" t="s">
        <v>15</v>
      </c>
    </row>
    <row r="22" spans="1:15" ht="25.5" customHeight="1" x14ac:dyDescent="0.25">
      <c r="A22" s="18" t="s">
        <v>988</v>
      </c>
      <c r="B22" s="227">
        <v>114</v>
      </c>
      <c r="C22" s="12">
        <v>88</v>
      </c>
      <c r="D22" s="12">
        <v>26</v>
      </c>
      <c r="E22" s="227">
        <v>108</v>
      </c>
      <c r="F22" s="12">
        <v>88</v>
      </c>
      <c r="G22" s="12">
        <v>20</v>
      </c>
      <c r="I22" s="18" t="s">
        <v>250</v>
      </c>
      <c r="J22" s="227">
        <v>153</v>
      </c>
      <c r="K22" s="12">
        <v>150</v>
      </c>
      <c r="L22" s="12">
        <v>3</v>
      </c>
      <c r="M22" s="227">
        <v>153</v>
      </c>
      <c r="N22" s="12">
        <v>150</v>
      </c>
      <c r="O22" s="12">
        <v>3</v>
      </c>
    </row>
    <row r="23" spans="1:15" x14ac:dyDescent="0.25">
      <c r="A23" s="51" t="s">
        <v>212</v>
      </c>
      <c r="B23" s="227">
        <v>112</v>
      </c>
      <c r="C23" s="12">
        <v>109</v>
      </c>
      <c r="D23" s="12">
        <v>3</v>
      </c>
      <c r="E23" s="227">
        <v>70</v>
      </c>
      <c r="F23" s="12">
        <v>67</v>
      </c>
      <c r="G23" s="12">
        <v>3</v>
      </c>
      <c r="I23" s="51" t="s">
        <v>64</v>
      </c>
      <c r="J23" s="227">
        <v>109</v>
      </c>
      <c r="K23" s="12">
        <v>68</v>
      </c>
      <c r="L23" s="12">
        <v>41</v>
      </c>
      <c r="M23" s="227">
        <v>54</v>
      </c>
      <c r="N23" s="12">
        <v>28</v>
      </c>
      <c r="O23" s="12">
        <v>26</v>
      </c>
    </row>
    <row r="24" spans="1:15" x14ac:dyDescent="0.25">
      <c r="A24" s="51" t="s">
        <v>250</v>
      </c>
      <c r="B24" s="227">
        <v>98</v>
      </c>
      <c r="C24" s="12">
        <v>89</v>
      </c>
      <c r="D24" s="12">
        <v>9</v>
      </c>
      <c r="E24" s="227">
        <v>97</v>
      </c>
      <c r="F24" s="12">
        <v>87</v>
      </c>
      <c r="G24" s="12">
        <v>10</v>
      </c>
      <c r="I24" s="51" t="s">
        <v>1142</v>
      </c>
      <c r="J24" s="227">
        <v>95</v>
      </c>
      <c r="K24" s="12">
        <v>90</v>
      </c>
      <c r="L24" s="12">
        <v>5</v>
      </c>
      <c r="M24" s="227">
        <v>79</v>
      </c>
      <c r="N24" s="12">
        <v>77</v>
      </c>
      <c r="O24" s="12">
        <v>2</v>
      </c>
    </row>
    <row r="25" spans="1:15" x14ac:dyDescent="0.25">
      <c r="A25" s="51" t="s">
        <v>98</v>
      </c>
      <c r="B25" s="227">
        <v>67</v>
      </c>
      <c r="C25" s="12">
        <v>57</v>
      </c>
      <c r="D25" s="12">
        <v>10</v>
      </c>
      <c r="E25" s="227">
        <v>46</v>
      </c>
      <c r="F25" s="12">
        <v>37</v>
      </c>
      <c r="G25" s="12">
        <v>9</v>
      </c>
      <c r="I25" s="351" t="s">
        <v>1143</v>
      </c>
      <c r="J25" s="303">
        <v>13434</v>
      </c>
      <c r="K25" s="302">
        <v>6472</v>
      </c>
      <c r="L25" s="302">
        <v>6962</v>
      </c>
      <c r="M25" s="303">
        <v>11630</v>
      </c>
      <c r="N25" s="302">
        <v>5720</v>
      </c>
      <c r="O25" s="302">
        <v>5910</v>
      </c>
    </row>
    <row r="26" spans="1:15" x14ac:dyDescent="0.25">
      <c r="A26" s="51" t="s">
        <v>160</v>
      </c>
      <c r="B26" s="227">
        <v>65</v>
      </c>
      <c r="C26" s="12">
        <v>29</v>
      </c>
      <c r="D26" s="12">
        <v>36</v>
      </c>
      <c r="E26" s="227">
        <v>54</v>
      </c>
      <c r="F26" s="12">
        <v>22</v>
      </c>
      <c r="G26" s="12">
        <v>32</v>
      </c>
      <c r="I26" s="351" t="s">
        <v>1144</v>
      </c>
      <c r="J26" s="303">
        <v>1035</v>
      </c>
      <c r="K26" s="302">
        <v>579</v>
      </c>
      <c r="L26" s="302">
        <v>456</v>
      </c>
      <c r="M26" s="303">
        <v>819</v>
      </c>
      <c r="N26" s="302">
        <v>469</v>
      </c>
      <c r="O26" s="302">
        <v>350</v>
      </c>
    </row>
    <row r="27" spans="1:15" x14ac:dyDescent="0.25">
      <c r="A27" s="51" t="s">
        <v>82</v>
      </c>
      <c r="B27" s="227">
        <v>64</v>
      </c>
      <c r="C27" s="12">
        <v>58</v>
      </c>
      <c r="D27" s="12">
        <v>6</v>
      </c>
      <c r="E27" s="227">
        <v>53</v>
      </c>
      <c r="F27" s="12">
        <v>50</v>
      </c>
      <c r="G27" s="12">
        <v>3</v>
      </c>
      <c r="I27" s="197" t="s">
        <v>43</v>
      </c>
      <c r="J27" s="228">
        <v>14469</v>
      </c>
      <c r="K27" s="229">
        <v>7051</v>
      </c>
      <c r="L27" s="229">
        <v>7418</v>
      </c>
      <c r="M27" s="228">
        <v>12449</v>
      </c>
      <c r="N27" s="229">
        <v>6189</v>
      </c>
      <c r="O27" s="229">
        <v>6260</v>
      </c>
    </row>
    <row r="28" spans="1:15" x14ac:dyDescent="0.25">
      <c r="A28" s="51" t="s">
        <v>435</v>
      </c>
      <c r="B28" s="227">
        <v>61</v>
      </c>
      <c r="C28" s="12">
        <v>54</v>
      </c>
      <c r="D28" s="12">
        <v>7</v>
      </c>
      <c r="E28" s="227">
        <v>59</v>
      </c>
      <c r="F28" s="12">
        <v>52</v>
      </c>
      <c r="G28" s="12">
        <v>7</v>
      </c>
    </row>
    <row r="29" spans="1:15" x14ac:dyDescent="0.25">
      <c r="A29" s="51" t="s">
        <v>434</v>
      </c>
      <c r="B29" s="227">
        <v>61</v>
      </c>
      <c r="C29" s="12">
        <v>42</v>
      </c>
      <c r="D29" s="12">
        <v>19</v>
      </c>
      <c r="E29" s="227">
        <v>43</v>
      </c>
      <c r="F29" s="12">
        <v>32</v>
      </c>
      <c r="G29" s="12">
        <v>11</v>
      </c>
    </row>
    <row r="30" spans="1:15" x14ac:dyDescent="0.25">
      <c r="A30" s="51" t="s">
        <v>64</v>
      </c>
      <c r="B30" s="227">
        <v>59</v>
      </c>
      <c r="C30" s="12">
        <v>32</v>
      </c>
      <c r="D30" s="12">
        <v>27</v>
      </c>
      <c r="E30" s="227">
        <v>46</v>
      </c>
      <c r="F30" s="12">
        <v>19</v>
      </c>
      <c r="G30" s="12">
        <v>27</v>
      </c>
    </row>
    <row r="31" spans="1:15" x14ac:dyDescent="0.25">
      <c r="A31" s="51" t="s">
        <v>462</v>
      </c>
      <c r="B31" s="227">
        <v>46</v>
      </c>
      <c r="C31" s="12">
        <v>36</v>
      </c>
      <c r="D31" s="12">
        <v>10</v>
      </c>
      <c r="E31" s="227">
        <v>21</v>
      </c>
      <c r="F31" s="12">
        <v>12</v>
      </c>
      <c r="G31" s="12">
        <v>9</v>
      </c>
    </row>
    <row r="32" spans="1:15" x14ac:dyDescent="0.25">
      <c r="A32" s="51" t="s">
        <v>73</v>
      </c>
      <c r="B32" s="227">
        <v>43</v>
      </c>
      <c r="C32" s="12">
        <v>21</v>
      </c>
      <c r="D32" s="12">
        <v>22</v>
      </c>
      <c r="E32" s="227">
        <v>19</v>
      </c>
      <c r="F32" s="12">
        <v>10</v>
      </c>
      <c r="G32" s="12">
        <v>9</v>
      </c>
    </row>
    <row r="33" spans="1:7" x14ac:dyDescent="0.25">
      <c r="A33" s="51" t="s">
        <v>465</v>
      </c>
      <c r="B33" s="227">
        <v>40</v>
      </c>
      <c r="C33" s="12">
        <v>13</v>
      </c>
      <c r="D33" s="12">
        <v>27</v>
      </c>
      <c r="E33" s="227">
        <v>39</v>
      </c>
      <c r="F33" s="12">
        <v>12</v>
      </c>
      <c r="G33" s="12">
        <v>27</v>
      </c>
    </row>
    <row r="34" spans="1:7" x14ac:dyDescent="0.25">
      <c r="A34" s="51" t="s">
        <v>65</v>
      </c>
      <c r="B34" s="227">
        <v>37</v>
      </c>
      <c r="C34" s="12">
        <v>2</v>
      </c>
      <c r="D34" s="12">
        <v>35</v>
      </c>
      <c r="E34" s="227">
        <v>34</v>
      </c>
      <c r="F34" s="19" t="s">
        <v>15</v>
      </c>
      <c r="G34" s="12">
        <v>34</v>
      </c>
    </row>
    <row r="35" spans="1:7" x14ac:dyDescent="0.25">
      <c r="A35" s="51" t="s">
        <v>213</v>
      </c>
      <c r="B35" s="227">
        <v>31</v>
      </c>
      <c r="C35" s="12">
        <v>22</v>
      </c>
      <c r="D35" s="12">
        <v>9</v>
      </c>
      <c r="E35" s="227">
        <v>21</v>
      </c>
      <c r="F35" s="12">
        <v>16</v>
      </c>
      <c r="G35" s="12">
        <v>5</v>
      </c>
    </row>
    <row r="36" spans="1:7" x14ac:dyDescent="0.25">
      <c r="A36" s="51" t="s">
        <v>68</v>
      </c>
      <c r="B36" s="227">
        <v>29</v>
      </c>
      <c r="C36" s="12">
        <v>14</v>
      </c>
      <c r="D36" s="12">
        <v>15</v>
      </c>
      <c r="E36" s="227">
        <v>22</v>
      </c>
      <c r="F36" s="12">
        <v>10</v>
      </c>
      <c r="G36" s="12">
        <v>12</v>
      </c>
    </row>
    <row r="37" spans="1:7" x14ac:dyDescent="0.25">
      <c r="A37" s="51" t="s">
        <v>538</v>
      </c>
      <c r="B37" s="227">
        <v>29</v>
      </c>
      <c r="C37" s="12">
        <v>26</v>
      </c>
      <c r="D37" s="12">
        <v>3</v>
      </c>
      <c r="E37" s="227">
        <v>28</v>
      </c>
      <c r="F37" s="12">
        <v>24</v>
      </c>
      <c r="G37" s="12">
        <v>4</v>
      </c>
    </row>
    <row r="38" spans="1:7" x14ac:dyDescent="0.25">
      <c r="A38" s="51" t="s">
        <v>102</v>
      </c>
      <c r="B38" s="227">
        <v>28</v>
      </c>
      <c r="C38" s="12">
        <v>2</v>
      </c>
      <c r="D38" s="12">
        <v>26</v>
      </c>
      <c r="E38" s="227">
        <v>29</v>
      </c>
      <c r="F38" s="12">
        <v>1</v>
      </c>
      <c r="G38" s="12">
        <v>28</v>
      </c>
    </row>
    <row r="39" spans="1:7" x14ac:dyDescent="0.25">
      <c r="A39" s="51" t="s">
        <v>76</v>
      </c>
      <c r="B39" s="227">
        <v>24</v>
      </c>
      <c r="C39" s="12">
        <v>9</v>
      </c>
      <c r="D39" s="12">
        <v>15</v>
      </c>
      <c r="E39" s="227">
        <v>15</v>
      </c>
      <c r="F39" s="12">
        <v>8</v>
      </c>
      <c r="G39" s="12">
        <v>7</v>
      </c>
    </row>
    <row r="40" spans="1:7" x14ac:dyDescent="0.25">
      <c r="A40" s="51" t="s">
        <v>71</v>
      </c>
      <c r="B40" s="227">
        <v>20</v>
      </c>
      <c r="C40" s="12">
        <v>2</v>
      </c>
      <c r="D40" s="12">
        <v>18</v>
      </c>
      <c r="E40" s="227">
        <v>2</v>
      </c>
      <c r="F40" s="12">
        <v>1</v>
      </c>
      <c r="G40" s="12">
        <v>1</v>
      </c>
    </row>
    <row r="41" spans="1:7" x14ac:dyDescent="0.25">
      <c r="A41" s="51" t="s">
        <v>246</v>
      </c>
      <c r="B41" s="227">
        <v>20</v>
      </c>
      <c r="C41" s="12">
        <v>12</v>
      </c>
      <c r="D41" s="12">
        <v>8</v>
      </c>
      <c r="E41" s="227">
        <v>16</v>
      </c>
      <c r="F41" s="12">
        <v>8</v>
      </c>
      <c r="G41" s="12">
        <v>8</v>
      </c>
    </row>
    <row r="42" spans="1:7" x14ac:dyDescent="0.25">
      <c r="A42" s="51" t="s">
        <v>66</v>
      </c>
      <c r="B42" s="227">
        <v>20</v>
      </c>
      <c r="C42" s="12">
        <v>5</v>
      </c>
      <c r="D42" s="12">
        <v>15</v>
      </c>
      <c r="E42" s="227">
        <v>7</v>
      </c>
      <c r="F42" s="12">
        <v>2</v>
      </c>
      <c r="G42" s="12">
        <v>5</v>
      </c>
    </row>
    <row r="43" spans="1:7" x14ac:dyDescent="0.25">
      <c r="A43" s="51" t="s">
        <v>79</v>
      </c>
      <c r="B43" s="227">
        <v>19</v>
      </c>
      <c r="C43" s="12">
        <v>9</v>
      </c>
      <c r="D43" s="12">
        <v>10</v>
      </c>
      <c r="E43" s="227">
        <v>15</v>
      </c>
      <c r="F43" s="12">
        <v>6</v>
      </c>
      <c r="G43" s="12">
        <v>9</v>
      </c>
    </row>
    <row r="44" spans="1:7" x14ac:dyDescent="0.25">
      <c r="A44" s="51" t="s">
        <v>577</v>
      </c>
      <c r="B44" s="227">
        <v>17</v>
      </c>
      <c r="C44" s="12">
        <v>14</v>
      </c>
      <c r="D44" s="12">
        <v>3</v>
      </c>
      <c r="E44" s="227">
        <v>16</v>
      </c>
      <c r="F44" s="12">
        <v>13</v>
      </c>
      <c r="G44" s="12">
        <v>3</v>
      </c>
    </row>
    <row r="45" spans="1:7" x14ac:dyDescent="0.25">
      <c r="A45" s="51" t="s">
        <v>75</v>
      </c>
      <c r="B45" s="227">
        <v>17</v>
      </c>
      <c r="C45" s="12">
        <v>17</v>
      </c>
      <c r="D45" s="19" t="s">
        <v>15</v>
      </c>
      <c r="E45" s="227">
        <v>3</v>
      </c>
      <c r="F45" s="12">
        <v>3</v>
      </c>
      <c r="G45" s="19" t="s">
        <v>15</v>
      </c>
    </row>
    <row r="46" spans="1:7" x14ac:dyDescent="0.25">
      <c r="A46" s="51" t="s">
        <v>70</v>
      </c>
      <c r="B46" s="227">
        <v>15</v>
      </c>
      <c r="C46" s="12">
        <v>7</v>
      </c>
      <c r="D46" s="12">
        <v>8</v>
      </c>
      <c r="E46" s="227">
        <v>9</v>
      </c>
      <c r="F46" s="12">
        <v>5</v>
      </c>
      <c r="G46" s="12">
        <v>4</v>
      </c>
    </row>
    <row r="47" spans="1:7" x14ac:dyDescent="0.25">
      <c r="A47" s="51" t="s">
        <v>99</v>
      </c>
      <c r="B47" s="227">
        <v>15</v>
      </c>
      <c r="C47" s="12">
        <v>10</v>
      </c>
      <c r="D47" s="12">
        <v>5</v>
      </c>
      <c r="E47" s="227">
        <v>8</v>
      </c>
      <c r="F47" s="12">
        <v>6</v>
      </c>
      <c r="G47" s="12">
        <v>2</v>
      </c>
    </row>
    <row r="48" spans="1:7" x14ac:dyDescent="0.25">
      <c r="A48" s="51" t="s">
        <v>242</v>
      </c>
      <c r="B48" s="227">
        <v>12</v>
      </c>
      <c r="C48" s="12">
        <v>8</v>
      </c>
      <c r="D48" s="12">
        <v>4</v>
      </c>
      <c r="E48" s="227">
        <v>6</v>
      </c>
      <c r="F48" s="12">
        <v>4</v>
      </c>
      <c r="G48" s="12">
        <v>2</v>
      </c>
    </row>
    <row r="49" spans="1:7" x14ac:dyDescent="0.25">
      <c r="A49" s="51" t="s">
        <v>92</v>
      </c>
      <c r="B49" s="227">
        <v>11</v>
      </c>
      <c r="C49" s="12">
        <v>8</v>
      </c>
      <c r="D49" s="12">
        <v>3</v>
      </c>
      <c r="E49" s="227">
        <v>7</v>
      </c>
      <c r="F49" s="12">
        <v>5</v>
      </c>
      <c r="G49" s="12">
        <v>2</v>
      </c>
    </row>
    <row r="50" spans="1:7" x14ac:dyDescent="0.25">
      <c r="A50" s="51" t="s">
        <v>548</v>
      </c>
      <c r="B50" s="227">
        <v>11</v>
      </c>
      <c r="C50" s="12">
        <v>11</v>
      </c>
      <c r="D50" s="19" t="s">
        <v>15</v>
      </c>
      <c r="E50" s="227">
        <v>11</v>
      </c>
      <c r="F50" s="12">
        <v>11</v>
      </c>
      <c r="G50" s="19" t="s">
        <v>15</v>
      </c>
    </row>
    <row r="51" spans="1:7" x14ac:dyDescent="0.25">
      <c r="A51" s="51" t="s">
        <v>89</v>
      </c>
      <c r="B51" s="227">
        <v>11</v>
      </c>
      <c r="C51" s="12">
        <v>6</v>
      </c>
      <c r="D51" s="12">
        <v>5</v>
      </c>
      <c r="E51" s="227">
        <v>6</v>
      </c>
      <c r="F51" s="12">
        <v>2</v>
      </c>
      <c r="G51" s="12">
        <v>4</v>
      </c>
    </row>
    <row r="52" spans="1:7" x14ac:dyDescent="0.25">
      <c r="A52" s="51" t="s">
        <v>550</v>
      </c>
      <c r="B52" s="227">
        <v>11</v>
      </c>
      <c r="C52" s="12">
        <v>4</v>
      </c>
      <c r="D52" s="12">
        <v>7</v>
      </c>
      <c r="E52" s="227">
        <v>7</v>
      </c>
      <c r="F52" s="19" t="s">
        <v>15</v>
      </c>
      <c r="G52" s="12">
        <v>7</v>
      </c>
    </row>
    <row r="53" spans="1:7" x14ac:dyDescent="0.25">
      <c r="A53" s="51" t="s">
        <v>67</v>
      </c>
      <c r="B53" s="227">
        <v>11</v>
      </c>
      <c r="C53" s="12">
        <v>5</v>
      </c>
      <c r="D53" s="12">
        <v>6</v>
      </c>
      <c r="E53" s="227">
        <v>7</v>
      </c>
      <c r="F53" s="12">
        <v>4</v>
      </c>
      <c r="G53" s="12">
        <v>3</v>
      </c>
    </row>
    <row r="54" spans="1:7" x14ac:dyDescent="0.25">
      <c r="A54" s="51" t="s">
        <v>88</v>
      </c>
      <c r="B54" s="227">
        <v>10</v>
      </c>
      <c r="C54" s="12">
        <v>10</v>
      </c>
      <c r="D54" s="19" t="s">
        <v>15</v>
      </c>
      <c r="E54" s="227">
        <v>6</v>
      </c>
      <c r="F54" s="12">
        <v>6</v>
      </c>
      <c r="G54" s="19" t="s">
        <v>15</v>
      </c>
    </row>
    <row r="55" spans="1:7" x14ac:dyDescent="0.25">
      <c r="A55" s="51" t="s">
        <v>547</v>
      </c>
      <c r="B55" s="227">
        <v>8</v>
      </c>
      <c r="C55" s="12">
        <v>8</v>
      </c>
      <c r="D55" s="19" t="s">
        <v>15</v>
      </c>
      <c r="E55" s="227">
        <v>8</v>
      </c>
      <c r="F55" s="12">
        <v>8</v>
      </c>
      <c r="G55" s="19" t="s">
        <v>15</v>
      </c>
    </row>
    <row r="56" spans="1:7" x14ac:dyDescent="0.25">
      <c r="A56" s="51" t="s">
        <v>593</v>
      </c>
      <c r="B56" s="227">
        <v>7</v>
      </c>
      <c r="C56" s="12">
        <v>5</v>
      </c>
      <c r="D56" s="12">
        <v>2</v>
      </c>
      <c r="E56" s="227">
        <v>3</v>
      </c>
      <c r="F56" s="12">
        <v>3</v>
      </c>
      <c r="G56" s="19" t="s">
        <v>15</v>
      </c>
    </row>
    <row r="57" spans="1:7" x14ac:dyDescent="0.25">
      <c r="A57" s="51" t="s">
        <v>437</v>
      </c>
      <c r="B57" s="227">
        <v>6</v>
      </c>
      <c r="C57" s="12">
        <v>4</v>
      </c>
      <c r="D57" s="12">
        <v>2</v>
      </c>
      <c r="E57" s="227">
        <v>7</v>
      </c>
      <c r="F57" s="12">
        <v>5</v>
      </c>
      <c r="G57" s="12">
        <v>2</v>
      </c>
    </row>
    <row r="58" spans="1:7" x14ac:dyDescent="0.25">
      <c r="A58" s="51" t="s">
        <v>989</v>
      </c>
      <c r="B58" s="227">
        <v>6</v>
      </c>
      <c r="C58" s="19" t="s">
        <v>15</v>
      </c>
      <c r="D58" s="12">
        <v>6</v>
      </c>
      <c r="E58" s="227">
        <v>6</v>
      </c>
      <c r="F58" s="19" t="s">
        <v>15</v>
      </c>
      <c r="G58" s="12">
        <v>6</v>
      </c>
    </row>
    <row r="59" spans="1:7" x14ac:dyDescent="0.25">
      <c r="A59" s="51" t="s">
        <v>542</v>
      </c>
      <c r="B59" s="227">
        <v>5</v>
      </c>
      <c r="C59" s="12">
        <v>5</v>
      </c>
      <c r="D59" s="19" t="s">
        <v>15</v>
      </c>
      <c r="E59" s="227">
        <v>5</v>
      </c>
      <c r="F59" s="12">
        <v>5</v>
      </c>
      <c r="G59" s="19" t="s">
        <v>15</v>
      </c>
    </row>
    <row r="60" spans="1:7" x14ac:dyDescent="0.25">
      <c r="A60" s="51" t="s">
        <v>556</v>
      </c>
      <c r="B60" s="227">
        <v>5</v>
      </c>
      <c r="C60" s="12">
        <v>3</v>
      </c>
      <c r="D60" s="12">
        <v>2</v>
      </c>
      <c r="E60" s="227">
        <v>5</v>
      </c>
      <c r="F60" s="12">
        <v>3</v>
      </c>
      <c r="G60" s="12">
        <v>2</v>
      </c>
    </row>
    <row r="61" spans="1:7" x14ac:dyDescent="0.25">
      <c r="A61" s="51" t="s">
        <v>568</v>
      </c>
      <c r="B61" s="227">
        <v>4</v>
      </c>
      <c r="C61" s="12">
        <v>4</v>
      </c>
      <c r="D61" s="19" t="s">
        <v>15</v>
      </c>
      <c r="E61" s="227">
        <v>4</v>
      </c>
      <c r="F61" s="12">
        <v>4</v>
      </c>
      <c r="G61" s="19" t="s">
        <v>15</v>
      </c>
    </row>
    <row r="62" spans="1:7" x14ac:dyDescent="0.25">
      <c r="A62" s="51" t="s">
        <v>534</v>
      </c>
      <c r="B62" s="227">
        <v>4</v>
      </c>
      <c r="C62" s="19" t="s">
        <v>15</v>
      </c>
      <c r="D62" s="12">
        <v>4</v>
      </c>
      <c r="E62" s="227">
        <v>4</v>
      </c>
      <c r="F62" s="19" t="s">
        <v>15</v>
      </c>
      <c r="G62" s="12">
        <v>4</v>
      </c>
    </row>
    <row r="63" spans="1:7" x14ac:dyDescent="0.25">
      <c r="A63" s="51" t="s">
        <v>579</v>
      </c>
      <c r="B63" s="227">
        <v>4</v>
      </c>
      <c r="C63" s="12">
        <v>3</v>
      </c>
      <c r="D63" s="12">
        <v>1</v>
      </c>
      <c r="E63" s="227">
        <v>3</v>
      </c>
      <c r="F63" s="12">
        <v>3</v>
      </c>
      <c r="G63" s="19" t="s">
        <v>15</v>
      </c>
    </row>
    <row r="64" spans="1:7" x14ac:dyDescent="0.25">
      <c r="A64" s="51" t="s">
        <v>990</v>
      </c>
      <c r="B64" s="227">
        <v>4</v>
      </c>
      <c r="C64" s="12">
        <v>3</v>
      </c>
      <c r="D64" s="12">
        <v>1</v>
      </c>
      <c r="E64" s="227">
        <v>1</v>
      </c>
      <c r="F64" s="12">
        <v>1</v>
      </c>
      <c r="G64" s="19" t="s">
        <v>15</v>
      </c>
    </row>
    <row r="65" spans="1:7" x14ac:dyDescent="0.25">
      <c r="A65" s="51" t="s">
        <v>991</v>
      </c>
      <c r="B65" s="227">
        <v>3</v>
      </c>
      <c r="C65" s="12">
        <v>3</v>
      </c>
      <c r="D65" s="19" t="s">
        <v>15</v>
      </c>
      <c r="E65" s="227">
        <v>3</v>
      </c>
      <c r="F65" s="12">
        <v>3</v>
      </c>
      <c r="G65" s="19" t="s">
        <v>15</v>
      </c>
    </row>
    <row r="66" spans="1:7" x14ac:dyDescent="0.25">
      <c r="A66" s="51" t="s">
        <v>541</v>
      </c>
      <c r="B66" s="227">
        <v>3</v>
      </c>
      <c r="C66" s="19" t="s">
        <v>15</v>
      </c>
      <c r="D66" s="12">
        <v>3</v>
      </c>
      <c r="E66" s="227">
        <v>3</v>
      </c>
      <c r="F66" s="19" t="s">
        <v>15</v>
      </c>
      <c r="G66" s="12">
        <v>3</v>
      </c>
    </row>
    <row r="67" spans="1:7" x14ac:dyDescent="0.25">
      <c r="A67" s="51" t="s">
        <v>560</v>
      </c>
      <c r="B67" s="227">
        <v>3</v>
      </c>
      <c r="C67" s="12">
        <v>3</v>
      </c>
      <c r="D67" s="19" t="s">
        <v>15</v>
      </c>
      <c r="E67" s="227">
        <v>2</v>
      </c>
      <c r="F67" s="12">
        <v>2</v>
      </c>
      <c r="G67" s="19" t="s">
        <v>15</v>
      </c>
    </row>
    <row r="68" spans="1:7" x14ac:dyDescent="0.25">
      <c r="A68" s="51" t="s">
        <v>531</v>
      </c>
      <c r="B68" s="227">
        <v>3</v>
      </c>
      <c r="C68" s="19" t="s">
        <v>15</v>
      </c>
      <c r="D68" s="12">
        <v>3</v>
      </c>
      <c r="E68" s="227">
        <v>3</v>
      </c>
      <c r="F68" s="19" t="s">
        <v>15</v>
      </c>
      <c r="G68" s="12">
        <v>3</v>
      </c>
    </row>
    <row r="69" spans="1:7" x14ac:dyDescent="0.25">
      <c r="A69" s="51" t="s">
        <v>551</v>
      </c>
      <c r="B69" s="227">
        <v>2</v>
      </c>
      <c r="C69" s="19" t="s">
        <v>15</v>
      </c>
      <c r="D69" s="12">
        <v>2</v>
      </c>
      <c r="E69" s="227">
        <v>2</v>
      </c>
      <c r="F69" s="19" t="s">
        <v>15</v>
      </c>
      <c r="G69" s="12">
        <v>2</v>
      </c>
    </row>
    <row r="70" spans="1:7" x14ac:dyDescent="0.25">
      <c r="A70" s="51" t="s">
        <v>539</v>
      </c>
      <c r="B70" s="227">
        <v>2</v>
      </c>
      <c r="C70" s="19" t="s">
        <v>15</v>
      </c>
      <c r="D70" s="12">
        <v>2</v>
      </c>
      <c r="E70" s="227">
        <v>2</v>
      </c>
      <c r="F70" s="19" t="s">
        <v>15</v>
      </c>
      <c r="G70" s="12">
        <v>2</v>
      </c>
    </row>
    <row r="71" spans="1:7" x14ac:dyDescent="0.25">
      <c r="A71" s="51" t="s">
        <v>367</v>
      </c>
      <c r="B71" s="227">
        <v>2</v>
      </c>
      <c r="C71" s="12">
        <v>2</v>
      </c>
      <c r="D71" s="19" t="s">
        <v>15</v>
      </c>
      <c r="E71" s="227">
        <v>2</v>
      </c>
      <c r="F71" s="12">
        <v>2</v>
      </c>
      <c r="G71" s="19" t="s">
        <v>15</v>
      </c>
    </row>
    <row r="72" spans="1:7" x14ac:dyDescent="0.25">
      <c r="A72" s="51" t="s">
        <v>535</v>
      </c>
      <c r="B72" s="227">
        <v>2</v>
      </c>
      <c r="C72" s="19" t="s">
        <v>15</v>
      </c>
      <c r="D72" s="12">
        <v>2</v>
      </c>
      <c r="E72" s="227">
        <v>2</v>
      </c>
      <c r="F72" s="19" t="s">
        <v>15</v>
      </c>
      <c r="G72" s="12">
        <v>2</v>
      </c>
    </row>
    <row r="73" spans="1:7" x14ac:dyDescent="0.25">
      <c r="A73" s="51" t="s">
        <v>992</v>
      </c>
      <c r="B73" s="227">
        <v>2</v>
      </c>
      <c r="C73" s="12">
        <v>2</v>
      </c>
      <c r="D73" s="19" t="s">
        <v>15</v>
      </c>
      <c r="E73" s="227">
        <v>0</v>
      </c>
      <c r="F73" s="19" t="s">
        <v>15</v>
      </c>
      <c r="G73" s="19" t="s">
        <v>15</v>
      </c>
    </row>
    <row r="74" spans="1:7" x14ac:dyDescent="0.25">
      <c r="A74" s="51" t="s">
        <v>95</v>
      </c>
      <c r="B74" s="227">
        <v>2</v>
      </c>
      <c r="C74" s="12">
        <v>2</v>
      </c>
      <c r="D74" s="19" t="s">
        <v>15</v>
      </c>
      <c r="E74" s="227">
        <v>1</v>
      </c>
      <c r="F74" s="12">
        <v>1</v>
      </c>
      <c r="G74" s="19" t="s">
        <v>15</v>
      </c>
    </row>
    <row r="75" spans="1:7" x14ac:dyDescent="0.25">
      <c r="A75" s="51" t="s">
        <v>562</v>
      </c>
      <c r="B75" s="227">
        <v>2</v>
      </c>
      <c r="C75" s="12">
        <v>2</v>
      </c>
      <c r="D75" s="19" t="s">
        <v>15</v>
      </c>
      <c r="E75" s="227">
        <v>3</v>
      </c>
      <c r="F75" s="12">
        <v>2</v>
      </c>
      <c r="G75" s="12">
        <v>1</v>
      </c>
    </row>
    <row r="76" spans="1:7" x14ac:dyDescent="0.25">
      <c r="A76" s="51" t="s">
        <v>578</v>
      </c>
      <c r="B76" s="227">
        <v>2</v>
      </c>
      <c r="C76" s="12">
        <v>2</v>
      </c>
      <c r="D76" s="19" t="s">
        <v>15</v>
      </c>
      <c r="E76" s="227">
        <v>2</v>
      </c>
      <c r="F76" s="12">
        <v>2</v>
      </c>
      <c r="G76" s="19" t="s">
        <v>15</v>
      </c>
    </row>
    <row r="77" spans="1:7" x14ac:dyDescent="0.25">
      <c r="A77" s="51" t="s">
        <v>993</v>
      </c>
      <c r="B77" s="227">
        <v>2</v>
      </c>
      <c r="C77" s="19" t="s">
        <v>15</v>
      </c>
      <c r="D77" s="12">
        <v>2</v>
      </c>
      <c r="E77" s="227">
        <v>2</v>
      </c>
      <c r="F77" s="19" t="s">
        <v>15</v>
      </c>
      <c r="G77" s="12">
        <v>2</v>
      </c>
    </row>
    <row r="78" spans="1:7" x14ac:dyDescent="0.25">
      <c r="A78" s="51" t="s">
        <v>994</v>
      </c>
      <c r="B78" s="227">
        <v>2</v>
      </c>
      <c r="C78" s="12">
        <v>2</v>
      </c>
      <c r="D78" s="19" t="s">
        <v>15</v>
      </c>
      <c r="E78" s="227">
        <v>2</v>
      </c>
      <c r="F78" s="12">
        <v>2</v>
      </c>
      <c r="G78" s="19" t="s">
        <v>15</v>
      </c>
    </row>
    <row r="79" spans="1:7" x14ac:dyDescent="0.25">
      <c r="A79" s="51" t="s">
        <v>162</v>
      </c>
      <c r="B79" s="227">
        <v>2</v>
      </c>
      <c r="C79" s="19" t="s">
        <v>15</v>
      </c>
      <c r="D79" s="12">
        <v>2</v>
      </c>
      <c r="E79" s="227">
        <v>2</v>
      </c>
      <c r="F79" s="19" t="s">
        <v>15</v>
      </c>
      <c r="G79" s="12">
        <v>2</v>
      </c>
    </row>
    <row r="80" spans="1:7" x14ac:dyDescent="0.25">
      <c r="A80" s="51" t="s">
        <v>74</v>
      </c>
      <c r="B80" s="227">
        <v>2</v>
      </c>
      <c r="C80" s="19" t="s">
        <v>15</v>
      </c>
      <c r="D80" s="12">
        <v>2</v>
      </c>
      <c r="E80" s="227">
        <v>2</v>
      </c>
      <c r="F80" s="19" t="s">
        <v>15</v>
      </c>
      <c r="G80" s="12">
        <v>2</v>
      </c>
    </row>
    <row r="81" spans="1:7" x14ac:dyDescent="0.25">
      <c r="A81" s="51" t="s">
        <v>87</v>
      </c>
      <c r="B81" s="227">
        <v>2</v>
      </c>
      <c r="C81" s="12">
        <v>2</v>
      </c>
      <c r="D81" s="19" t="s">
        <v>15</v>
      </c>
      <c r="E81" s="227">
        <v>0</v>
      </c>
      <c r="F81" s="19" t="s">
        <v>15</v>
      </c>
      <c r="G81" s="19" t="s">
        <v>15</v>
      </c>
    </row>
    <row r="82" spans="1:7" x14ac:dyDescent="0.25">
      <c r="A82" s="51" t="s">
        <v>664</v>
      </c>
      <c r="B82" s="227">
        <v>3</v>
      </c>
      <c r="C82" s="19" t="s">
        <v>15</v>
      </c>
      <c r="D82" s="12">
        <v>3</v>
      </c>
      <c r="E82" s="227">
        <v>3</v>
      </c>
      <c r="F82" s="19" t="s">
        <v>15</v>
      </c>
      <c r="G82" s="12">
        <v>3</v>
      </c>
    </row>
    <row r="83" spans="1:7" x14ac:dyDescent="0.25">
      <c r="A83" s="51" t="s">
        <v>112</v>
      </c>
      <c r="B83" s="227">
        <v>2</v>
      </c>
      <c r="C83" s="19" t="s">
        <v>15</v>
      </c>
      <c r="D83" s="12">
        <v>2</v>
      </c>
      <c r="E83" s="227">
        <v>2</v>
      </c>
      <c r="F83" s="19" t="s">
        <v>15</v>
      </c>
      <c r="G83" s="12">
        <v>2</v>
      </c>
    </row>
    <row r="84" spans="1:7" x14ac:dyDescent="0.25">
      <c r="A84" s="51" t="s">
        <v>249</v>
      </c>
      <c r="B84" s="227">
        <v>2</v>
      </c>
      <c r="C84" s="12">
        <v>1</v>
      </c>
      <c r="D84" s="12">
        <v>1</v>
      </c>
      <c r="E84" s="227">
        <v>1</v>
      </c>
      <c r="F84" s="12">
        <v>1</v>
      </c>
      <c r="G84" s="19" t="s">
        <v>15</v>
      </c>
    </row>
    <row r="85" spans="1:7" x14ac:dyDescent="0.25">
      <c r="A85" s="51" t="s">
        <v>536</v>
      </c>
      <c r="B85" s="227">
        <v>1</v>
      </c>
      <c r="C85" s="19" t="s">
        <v>15</v>
      </c>
      <c r="D85" s="12">
        <v>1</v>
      </c>
      <c r="E85" s="227">
        <v>1</v>
      </c>
      <c r="F85" s="19" t="s">
        <v>15</v>
      </c>
      <c r="G85" s="12">
        <v>1</v>
      </c>
    </row>
    <row r="86" spans="1:7" x14ac:dyDescent="0.25">
      <c r="A86" s="51" t="s">
        <v>558</v>
      </c>
      <c r="B86" s="227">
        <v>1</v>
      </c>
      <c r="C86" s="12">
        <v>1</v>
      </c>
      <c r="D86" s="19" t="s">
        <v>15</v>
      </c>
      <c r="E86" s="227">
        <v>1</v>
      </c>
      <c r="F86" s="12">
        <v>1</v>
      </c>
      <c r="G86" s="19" t="s">
        <v>15</v>
      </c>
    </row>
    <row r="87" spans="1:7" x14ac:dyDescent="0.25">
      <c r="A87" s="51" t="s">
        <v>85</v>
      </c>
      <c r="B87" s="227">
        <v>1</v>
      </c>
      <c r="C87" s="19" t="s">
        <v>15</v>
      </c>
      <c r="D87" s="12">
        <v>1</v>
      </c>
      <c r="E87" s="227">
        <v>1</v>
      </c>
      <c r="F87" s="19" t="s">
        <v>15</v>
      </c>
      <c r="G87" s="12">
        <v>1</v>
      </c>
    </row>
    <row r="88" spans="1:7" x14ac:dyDescent="0.25">
      <c r="A88" s="51" t="s">
        <v>554</v>
      </c>
      <c r="B88" s="227">
        <v>1</v>
      </c>
      <c r="C88" s="19" t="s">
        <v>15</v>
      </c>
      <c r="D88" s="12">
        <v>1</v>
      </c>
      <c r="E88" s="227">
        <v>1</v>
      </c>
      <c r="F88" s="19" t="s">
        <v>15</v>
      </c>
      <c r="G88" s="12">
        <v>1</v>
      </c>
    </row>
    <row r="89" spans="1:7" x14ac:dyDescent="0.25">
      <c r="A89" s="51" t="s">
        <v>995</v>
      </c>
      <c r="B89" s="227">
        <v>1</v>
      </c>
      <c r="C89" s="19" t="s">
        <v>15</v>
      </c>
      <c r="D89" s="12">
        <v>1</v>
      </c>
      <c r="E89" s="227">
        <v>1</v>
      </c>
      <c r="F89" s="19" t="s">
        <v>15</v>
      </c>
      <c r="G89" s="12">
        <v>1</v>
      </c>
    </row>
    <row r="90" spans="1:7" x14ac:dyDescent="0.25">
      <c r="A90" s="51" t="s">
        <v>266</v>
      </c>
      <c r="B90" s="227">
        <v>1</v>
      </c>
      <c r="C90" s="12">
        <v>1</v>
      </c>
      <c r="D90" s="19" t="s">
        <v>15</v>
      </c>
      <c r="E90" s="227">
        <v>0</v>
      </c>
      <c r="F90" s="19" t="s">
        <v>15</v>
      </c>
      <c r="G90" s="19" t="s">
        <v>15</v>
      </c>
    </row>
    <row r="91" spans="1:7" x14ac:dyDescent="0.25">
      <c r="A91" s="51" t="s">
        <v>543</v>
      </c>
      <c r="B91" s="227">
        <v>1</v>
      </c>
      <c r="C91" s="12">
        <v>1</v>
      </c>
      <c r="D91" s="19" t="s">
        <v>15</v>
      </c>
      <c r="E91" s="227">
        <v>1</v>
      </c>
      <c r="F91" s="12">
        <v>1</v>
      </c>
      <c r="G91" s="19" t="s">
        <v>15</v>
      </c>
    </row>
    <row r="92" spans="1:7" x14ac:dyDescent="0.25">
      <c r="A92" s="51" t="s">
        <v>996</v>
      </c>
      <c r="B92" s="227">
        <v>1</v>
      </c>
      <c r="C92" s="12">
        <v>1</v>
      </c>
      <c r="D92" s="19" t="s">
        <v>15</v>
      </c>
      <c r="E92" s="227">
        <v>1</v>
      </c>
      <c r="F92" s="12">
        <v>1</v>
      </c>
      <c r="G92" s="19" t="s">
        <v>15</v>
      </c>
    </row>
    <row r="93" spans="1:7" x14ac:dyDescent="0.25">
      <c r="A93" s="51" t="s">
        <v>585</v>
      </c>
      <c r="B93" s="227">
        <v>1</v>
      </c>
      <c r="C93" s="12">
        <v>1</v>
      </c>
      <c r="D93" s="19" t="s">
        <v>15</v>
      </c>
      <c r="E93" s="227">
        <v>1</v>
      </c>
      <c r="F93" s="12">
        <v>1</v>
      </c>
      <c r="G93" s="19" t="s">
        <v>15</v>
      </c>
    </row>
    <row r="94" spans="1:7" x14ac:dyDescent="0.25">
      <c r="A94" s="51" t="s">
        <v>248</v>
      </c>
      <c r="B94" s="227">
        <v>1</v>
      </c>
      <c r="C94" s="12">
        <v>1</v>
      </c>
      <c r="D94" s="19" t="s">
        <v>15</v>
      </c>
      <c r="E94" s="227">
        <v>1</v>
      </c>
      <c r="F94" s="12">
        <v>1</v>
      </c>
      <c r="G94" s="19" t="s">
        <v>15</v>
      </c>
    </row>
    <row r="95" spans="1:7" x14ac:dyDescent="0.25">
      <c r="A95" s="51" t="s">
        <v>533</v>
      </c>
      <c r="B95" s="227">
        <v>1</v>
      </c>
      <c r="C95" s="19" t="s">
        <v>15</v>
      </c>
      <c r="D95" s="12">
        <v>1</v>
      </c>
      <c r="E95" s="227">
        <v>1</v>
      </c>
      <c r="F95" s="19" t="s">
        <v>15</v>
      </c>
      <c r="G95" s="12">
        <v>1</v>
      </c>
    </row>
    <row r="96" spans="1:7" x14ac:dyDescent="0.25">
      <c r="A96" s="51" t="s">
        <v>592</v>
      </c>
      <c r="B96" s="227">
        <v>1</v>
      </c>
      <c r="C96" s="12">
        <v>1</v>
      </c>
      <c r="D96" s="19" t="s">
        <v>15</v>
      </c>
      <c r="E96" s="227">
        <v>0</v>
      </c>
      <c r="F96" s="19" t="s">
        <v>15</v>
      </c>
      <c r="G96" s="19" t="s">
        <v>15</v>
      </c>
    </row>
    <row r="97" spans="1:7" x14ac:dyDescent="0.25">
      <c r="A97" s="51" t="s">
        <v>566</v>
      </c>
      <c r="B97" s="227">
        <v>1</v>
      </c>
      <c r="C97" s="19" t="s">
        <v>15</v>
      </c>
      <c r="D97" s="12">
        <v>1</v>
      </c>
      <c r="E97" s="227">
        <v>1</v>
      </c>
      <c r="F97" s="19" t="s">
        <v>15</v>
      </c>
      <c r="G97" s="12">
        <v>1</v>
      </c>
    </row>
    <row r="98" spans="1:7" x14ac:dyDescent="0.25">
      <c r="A98" s="51" t="s">
        <v>553</v>
      </c>
      <c r="B98" s="227">
        <v>1</v>
      </c>
      <c r="C98" s="12">
        <v>1</v>
      </c>
      <c r="D98" s="19" t="s">
        <v>15</v>
      </c>
      <c r="E98" s="227">
        <v>0</v>
      </c>
      <c r="F98" s="19" t="s">
        <v>15</v>
      </c>
      <c r="G98" s="19" t="s">
        <v>15</v>
      </c>
    </row>
    <row r="99" spans="1:7" x14ac:dyDescent="0.25">
      <c r="A99" s="51" t="s">
        <v>557</v>
      </c>
      <c r="B99" s="227">
        <v>1</v>
      </c>
      <c r="C99" s="12">
        <v>1</v>
      </c>
      <c r="D99" s="19" t="s">
        <v>15</v>
      </c>
      <c r="E99" s="227">
        <v>1</v>
      </c>
      <c r="F99" s="12">
        <v>1</v>
      </c>
      <c r="G99" s="19" t="s">
        <v>15</v>
      </c>
    </row>
    <row r="100" spans="1:7" x14ac:dyDescent="0.25">
      <c r="A100" s="51" t="s">
        <v>997</v>
      </c>
      <c r="B100" s="227">
        <v>1</v>
      </c>
      <c r="C100" s="12">
        <v>1</v>
      </c>
      <c r="D100" s="19" t="s">
        <v>15</v>
      </c>
      <c r="E100" s="227">
        <v>1</v>
      </c>
      <c r="F100" s="12">
        <v>1</v>
      </c>
      <c r="G100" s="19" t="s">
        <v>15</v>
      </c>
    </row>
    <row r="101" spans="1:7" x14ac:dyDescent="0.25">
      <c r="A101" s="51" t="s">
        <v>998</v>
      </c>
      <c r="B101" s="227">
        <v>1</v>
      </c>
      <c r="C101" s="12">
        <v>1</v>
      </c>
      <c r="D101" s="19" t="s">
        <v>15</v>
      </c>
      <c r="E101" s="227">
        <v>1</v>
      </c>
      <c r="F101" s="12">
        <v>1</v>
      </c>
      <c r="G101" s="19" t="s">
        <v>15</v>
      </c>
    </row>
    <row r="102" spans="1:7" x14ac:dyDescent="0.25">
      <c r="A102" s="51" t="s">
        <v>163</v>
      </c>
      <c r="B102" s="227">
        <v>1</v>
      </c>
      <c r="C102" s="19" t="s">
        <v>15</v>
      </c>
      <c r="D102" s="12">
        <v>1</v>
      </c>
      <c r="E102" s="227">
        <v>1</v>
      </c>
      <c r="F102" s="19" t="s">
        <v>15</v>
      </c>
      <c r="G102" s="12">
        <v>1</v>
      </c>
    </row>
    <row r="103" spans="1:7" x14ac:dyDescent="0.25">
      <c r="A103" s="51" t="s">
        <v>999</v>
      </c>
      <c r="B103" s="227">
        <v>1</v>
      </c>
      <c r="C103" s="12">
        <v>1</v>
      </c>
      <c r="D103" s="19" t="s">
        <v>15</v>
      </c>
      <c r="E103" s="227">
        <v>1</v>
      </c>
      <c r="F103" s="12">
        <v>1</v>
      </c>
      <c r="G103" s="19" t="s">
        <v>15</v>
      </c>
    </row>
    <row r="104" spans="1:7" x14ac:dyDescent="0.25">
      <c r="A104" s="197" t="s">
        <v>43</v>
      </c>
      <c r="B104" s="228">
        <f t="shared" ref="B104:G104" si="0">SUM(B5:B103)</f>
        <v>13139</v>
      </c>
      <c r="C104" s="229">
        <f t="shared" si="0"/>
        <v>7366</v>
      </c>
      <c r="D104" s="229">
        <f t="shared" si="0"/>
        <v>5773</v>
      </c>
      <c r="E104" s="228">
        <f t="shared" si="0"/>
        <v>10966</v>
      </c>
      <c r="F104" s="229">
        <f t="shared" si="0"/>
        <v>6204</v>
      </c>
      <c r="G104" s="229">
        <f t="shared" si="0"/>
        <v>4762</v>
      </c>
    </row>
  </sheetData>
  <mergeCells count="14">
    <mergeCell ref="I1:O1"/>
    <mergeCell ref="I2:O2"/>
    <mergeCell ref="I3:I4"/>
    <mergeCell ref="J3:J4"/>
    <mergeCell ref="K3:L3"/>
    <mergeCell ref="M3:M4"/>
    <mergeCell ref="N3:O3"/>
    <mergeCell ref="A1:G1"/>
    <mergeCell ref="A2:G2"/>
    <mergeCell ref="A3:A4"/>
    <mergeCell ref="B3:B4"/>
    <mergeCell ref="E3:E4"/>
    <mergeCell ref="C3:D3"/>
    <mergeCell ref="F3:G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9"/>
  <sheetViews>
    <sheetView showGridLines="0" workbookViewId="0">
      <selection sqref="A1:E1"/>
    </sheetView>
  </sheetViews>
  <sheetFormatPr defaultRowHeight="15" x14ac:dyDescent="0.25"/>
  <cols>
    <col min="1" max="1" width="40.85546875" customWidth="1"/>
    <col min="2" max="5" width="18.7109375" customWidth="1"/>
  </cols>
  <sheetData>
    <row r="1" spans="1:5" ht="32.25" customHeight="1" x14ac:dyDescent="0.25">
      <c r="A1" s="403" t="s">
        <v>1040</v>
      </c>
      <c r="B1" s="403"/>
      <c r="C1" s="403"/>
      <c r="D1" s="403"/>
      <c r="E1" s="403"/>
    </row>
    <row r="2" spans="1:5" ht="20.25" customHeight="1" x14ac:dyDescent="0.25">
      <c r="A2" s="406" t="s">
        <v>104</v>
      </c>
      <c r="B2" s="435" t="s">
        <v>861</v>
      </c>
      <c r="C2" s="436"/>
      <c r="D2" s="406" t="s">
        <v>675</v>
      </c>
      <c r="E2" s="406"/>
    </row>
    <row r="3" spans="1:5" x14ac:dyDescent="0.25">
      <c r="A3" s="406"/>
      <c r="B3" s="437"/>
      <c r="C3" s="438"/>
      <c r="D3" s="406"/>
      <c r="E3" s="406"/>
    </row>
    <row r="4" spans="1:5" x14ac:dyDescent="0.25">
      <c r="A4" s="406"/>
      <c r="B4" s="4" t="s">
        <v>25</v>
      </c>
      <c r="C4" s="4" t="s">
        <v>1020</v>
      </c>
      <c r="D4" s="4" t="s">
        <v>25</v>
      </c>
      <c r="E4" s="4" t="s">
        <v>1020</v>
      </c>
    </row>
    <row r="5" spans="1:5" x14ac:dyDescent="0.25">
      <c r="A5" s="51" t="s">
        <v>68</v>
      </c>
      <c r="B5" s="19" t="s">
        <v>15</v>
      </c>
      <c r="C5" s="19" t="s">
        <v>15</v>
      </c>
      <c r="D5" s="19" t="s">
        <v>15</v>
      </c>
      <c r="E5" s="19" t="s">
        <v>15</v>
      </c>
    </row>
    <row r="6" spans="1:5" x14ac:dyDescent="0.25">
      <c r="A6" s="18" t="s">
        <v>86</v>
      </c>
      <c r="B6" s="19" t="s">
        <v>15</v>
      </c>
      <c r="C6" s="19" t="s">
        <v>15</v>
      </c>
      <c r="D6" s="19" t="s">
        <v>15</v>
      </c>
      <c r="E6" s="19" t="s">
        <v>15</v>
      </c>
    </row>
    <row r="7" spans="1:5" x14ac:dyDescent="0.25">
      <c r="A7" s="18" t="s">
        <v>462</v>
      </c>
      <c r="B7" s="19">
        <v>3</v>
      </c>
      <c r="C7" s="19" t="s">
        <v>15</v>
      </c>
      <c r="D7" s="19">
        <v>3</v>
      </c>
      <c r="E7" s="19" t="s">
        <v>15</v>
      </c>
    </row>
    <row r="8" spans="1:5" x14ac:dyDescent="0.25">
      <c r="A8" s="18" t="s">
        <v>160</v>
      </c>
      <c r="B8" s="19">
        <v>3</v>
      </c>
      <c r="C8" s="19">
        <v>2</v>
      </c>
      <c r="D8" s="19">
        <v>3</v>
      </c>
      <c r="E8" s="19">
        <v>2</v>
      </c>
    </row>
    <row r="9" spans="1:5" x14ac:dyDescent="0.25">
      <c r="A9" s="51" t="s">
        <v>112</v>
      </c>
      <c r="B9" s="19" t="s">
        <v>15</v>
      </c>
      <c r="C9" s="19">
        <v>16</v>
      </c>
      <c r="D9" s="19" t="s">
        <v>15</v>
      </c>
      <c r="E9" s="19">
        <v>16</v>
      </c>
    </row>
    <row r="10" spans="1:5" x14ac:dyDescent="0.25">
      <c r="A10" s="51" t="s">
        <v>529</v>
      </c>
      <c r="B10" s="19" t="s">
        <v>15</v>
      </c>
      <c r="C10" s="19" t="s">
        <v>15</v>
      </c>
      <c r="D10" s="19" t="s">
        <v>15</v>
      </c>
      <c r="E10" s="19" t="s">
        <v>15</v>
      </c>
    </row>
    <row r="11" spans="1:5" x14ac:dyDescent="0.25">
      <c r="A11" s="51" t="s">
        <v>247</v>
      </c>
      <c r="B11" s="19">
        <v>29</v>
      </c>
      <c r="C11" s="19">
        <v>6</v>
      </c>
      <c r="D11" s="19">
        <v>28</v>
      </c>
      <c r="E11" s="19">
        <v>6</v>
      </c>
    </row>
    <row r="12" spans="1:5" x14ac:dyDescent="0.25">
      <c r="A12" s="51" t="s">
        <v>676</v>
      </c>
      <c r="B12" s="19" t="s">
        <v>15</v>
      </c>
      <c r="C12" s="19" t="s">
        <v>15</v>
      </c>
      <c r="D12" s="19" t="s">
        <v>15</v>
      </c>
      <c r="E12" s="19" t="s">
        <v>15</v>
      </c>
    </row>
    <row r="13" spans="1:5" x14ac:dyDescent="0.25">
      <c r="A13" s="51" t="s">
        <v>84</v>
      </c>
      <c r="B13" s="19">
        <v>1</v>
      </c>
      <c r="C13" s="19" t="s">
        <v>15</v>
      </c>
      <c r="D13" s="19">
        <v>1</v>
      </c>
      <c r="E13" s="19" t="s">
        <v>15</v>
      </c>
    </row>
    <row r="14" spans="1:5" x14ac:dyDescent="0.25">
      <c r="A14" s="51" t="s">
        <v>536</v>
      </c>
      <c r="B14" s="19">
        <v>2</v>
      </c>
      <c r="C14" s="19" t="s">
        <v>15</v>
      </c>
      <c r="D14" s="19">
        <v>2</v>
      </c>
      <c r="E14" s="19" t="s">
        <v>15</v>
      </c>
    </row>
    <row r="15" spans="1:5" x14ac:dyDescent="0.25">
      <c r="A15" s="51" t="s">
        <v>1145</v>
      </c>
      <c r="B15" s="19" t="s">
        <v>15</v>
      </c>
      <c r="C15" s="19" t="s">
        <v>15</v>
      </c>
      <c r="D15" s="19" t="s">
        <v>15</v>
      </c>
      <c r="E15" s="19" t="s">
        <v>15</v>
      </c>
    </row>
    <row r="16" spans="1:5" x14ac:dyDescent="0.25">
      <c r="A16" s="51" t="s">
        <v>74</v>
      </c>
      <c r="B16" s="19" t="s">
        <v>15</v>
      </c>
      <c r="C16" s="19" t="s">
        <v>15</v>
      </c>
      <c r="D16" s="19" t="s">
        <v>15</v>
      </c>
      <c r="E16" s="19" t="s">
        <v>15</v>
      </c>
    </row>
    <row r="17" spans="1:5" x14ac:dyDescent="0.25">
      <c r="A17" s="51" t="s">
        <v>534</v>
      </c>
      <c r="B17" s="19">
        <v>2</v>
      </c>
      <c r="C17" s="19">
        <v>2</v>
      </c>
      <c r="D17" s="19">
        <v>2</v>
      </c>
      <c r="E17" s="19">
        <v>2</v>
      </c>
    </row>
    <row r="18" spans="1:5" x14ac:dyDescent="0.25">
      <c r="A18" s="51" t="s">
        <v>546</v>
      </c>
      <c r="B18" s="19">
        <v>2</v>
      </c>
      <c r="C18" s="19" t="s">
        <v>15</v>
      </c>
      <c r="D18" s="19">
        <v>2</v>
      </c>
      <c r="E18" s="19" t="s">
        <v>15</v>
      </c>
    </row>
    <row r="19" spans="1:5" x14ac:dyDescent="0.25">
      <c r="A19" s="51" t="s">
        <v>248</v>
      </c>
      <c r="B19" s="19">
        <v>1</v>
      </c>
      <c r="C19" s="19" t="s">
        <v>15</v>
      </c>
      <c r="D19" s="19">
        <v>1</v>
      </c>
      <c r="E19" s="19" t="s">
        <v>15</v>
      </c>
    </row>
    <row r="20" spans="1:5" x14ac:dyDescent="0.25">
      <c r="A20" s="51" t="s">
        <v>618</v>
      </c>
      <c r="B20" s="19">
        <v>1</v>
      </c>
      <c r="C20" s="19" t="s">
        <v>15</v>
      </c>
      <c r="D20" s="19">
        <v>1</v>
      </c>
      <c r="E20" s="19" t="s">
        <v>15</v>
      </c>
    </row>
    <row r="21" spans="1:5" x14ac:dyDescent="0.25">
      <c r="A21" s="51" t="s">
        <v>1146</v>
      </c>
      <c r="B21" s="19" t="s">
        <v>15</v>
      </c>
      <c r="C21" s="19">
        <v>1</v>
      </c>
      <c r="D21" s="19" t="s">
        <v>15</v>
      </c>
      <c r="E21" s="19">
        <v>1</v>
      </c>
    </row>
    <row r="22" spans="1:5" x14ac:dyDescent="0.25">
      <c r="A22" s="51" t="s">
        <v>65</v>
      </c>
      <c r="B22" s="19" t="s">
        <v>15</v>
      </c>
      <c r="C22" s="19">
        <v>1</v>
      </c>
      <c r="D22" s="19" t="s">
        <v>15</v>
      </c>
      <c r="E22" s="19">
        <v>1</v>
      </c>
    </row>
    <row r="23" spans="1:5" x14ac:dyDescent="0.25">
      <c r="A23" s="51" t="s">
        <v>72</v>
      </c>
      <c r="B23" s="19" t="s">
        <v>15</v>
      </c>
      <c r="C23" s="19">
        <v>1</v>
      </c>
      <c r="D23" s="19" t="s">
        <v>15</v>
      </c>
      <c r="E23" s="19">
        <v>1</v>
      </c>
    </row>
    <row r="24" spans="1:5" ht="25.5" customHeight="1" x14ac:dyDescent="0.25">
      <c r="A24" s="18" t="s">
        <v>988</v>
      </c>
      <c r="B24" s="19">
        <v>1</v>
      </c>
      <c r="C24" s="19" t="s">
        <v>15</v>
      </c>
      <c r="D24" s="19">
        <v>1</v>
      </c>
      <c r="E24" s="19" t="s">
        <v>15</v>
      </c>
    </row>
    <row r="25" spans="1:5" x14ac:dyDescent="0.25">
      <c r="A25" s="5" t="s">
        <v>43</v>
      </c>
      <c r="B25" s="6">
        <v>45</v>
      </c>
      <c r="C25" s="6">
        <v>29</v>
      </c>
      <c r="D25" s="6">
        <v>44</v>
      </c>
      <c r="E25" s="6">
        <v>29</v>
      </c>
    </row>
    <row r="26" spans="1:5" ht="15.75" thickBot="1" x14ac:dyDescent="0.3"/>
    <row r="27" spans="1:5" x14ac:dyDescent="0.25">
      <c r="A27" s="134" t="s">
        <v>890</v>
      </c>
      <c r="B27" s="135"/>
      <c r="C27" s="135"/>
      <c r="D27" s="135"/>
      <c r="E27" s="136"/>
    </row>
    <row r="28" spans="1:5" x14ac:dyDescent="0.25">
      <c r="A28" s="429" t="s">
        <v>677</v>
      </c>
      <c r="B28" s="430"/>
      <c r="C28" s="430"/>
      <c r="D28" s="430"/>
      <c r="E28" s="431"/>
    </row>
    <row r="29" spans="1:5" ht="15.75" thickBot="1" x14ac:dyDescent="0.3">
      <c r="A29" s="432"/>
      <c r="B29" s="433"/>
      <c r="C29" s="433"/>
      <c r="D29" s="433"/>
      <c r="E29" s="434"/>
    </row>
  </sheetData>
  <mergeCells count="5">
    <mergeCell ref="A1:E1"/>
    <mergeCell ref="A28:E29"/>
    <mergeCell ref="A2:A4"/>
    <mergeCell ref="D2:E3"/>
    <mergeCell ref="B2:C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8"/>
  <sheetViews>
    <sheetView showGridLines="0" workbookViewId="0">
      <selection sqref="A1:J1"/>
    </sheetView>
  </sheetViews>
  <sheetFormatPr defaultRowHeight="15" x14ac:dyDescent="0.25"/>
  <cols>
    <col min="1" max="1" width="17.5703125" customWidth="1"/>
    <col min="3" max="3" width="13.28515625" customWidth="1"/>
    <col min="4" max="4" width="14.42578125" customWidth="1"/>
    <col min="5" max="5" width="12.140625" customWidth="1"/>
    <col min="6" max="6" width="19.42578125" customWidth="1"/>
    <col min="7" max="7" width="18.7109375" customWidth="1"/>
    <col min="8" max="8" width="15.5703125" customWidth="1"/>
    <col min="9" max="9" width="10.7109375" customWidth="1"/>
    <col min="10" max="10" width="12.140625" customWidth="1"/>
  </cols>
  <sheetData>
    <row r="1" spans="1:10" ht="15.75" customHeight="1" x14ac:dyDescent="0.25">
      <c r="A1" s="439" t="s">
        <v>1041</v>
      </c>
      <c r="B1" s="439"/>
      <c r="C1" s="439"/>
      <c r="D1" s="439"/>
      <c r="E1" s="439"/>
      <c r="F1" s="439"/>
      <c r="G1" s="439"/>
      <c r="H1" s="439"/>
      <c r="I1" s="439"/>
      <c r="J1" s="439"/>
    </row>
    <row r="2" spans="1:10" ht="20.25" customHeight="1" x14ac:dyDescent="0.25">
      <c r="A2" s="406" t="s">
        <v>678</v>
      </c>
      <c r="B2" s="409" t="s">
        <v>680</v>
      </c>
      <c r="C2" s="406" t="s">
        <v>679</v>
      </c>
      <c r="D2" s="406"/>
      <c r="E2" s="406"/>
      <c r="F2" s="406"/>
      <c r="G2" s="406"/>
      <c r="H2" s="406"/>
      <c r="I2" s="406"/>
      <c r="J2" s="406"/>
    </row>
    <row r="3" spans="1:10" ht="40.5" customHeight="1" x14ac:dyDescent="0.25">
      <c r="A3" s="406"/>
      <c r="B3" s="441"/>
      <c r="C3" s="440" t="s">
        <v>681</v>
      </c>
      <c r="D3" s="440" t="s">
        <v>682</v>
      </c>
      <c r="E3" s="440" t="s">
        <v>683</v>
      </c>
      <c r="F3" s="440" t="s">
        <v>684</v>
      </c>
      <c r="G3" s="440" t="s">
        <v>685</v>
      </c>
      <c r="H3" s="440" t="s">
        <v>686</v>
      </c>
      <c r="I3" s="406" t="s">
        <v>687</v>
      </c>
      <c r="J3" s="406" t="s">
        <v>688</v>
      </c>
    </row>
    <row r="4" spans="1:10" x14ac:dyDescent="0.25">
      <c r="A4" s="406"/>
      <c r="B4" s="410"/>
      <c r="C4" s="440"/>
      <c r="D4" s="440"/>
      <c r="E4" s="440"/>
      <c r="F4" s="440"/>
      <c r="G4" s="440"/>
      <c r="H4" s="440"/>
      <c r="I4" s="406"/>
      <c r="J4" s="406"/>
    </row>
    <row r="5" spans="1:10" x14ac:dyDescent="0.25">
      <c r="A5" s="311" t="s">
        <v>691</v>
      </c>
      <c r="B5" s="312">
        <v>73</v>
      </c>
      <c r="C5" s="19">
        <v>1</v>
      </c>
      <c r="D5" s="19">
        <v>33</v>
      </c>
      <c r="E5" s="19" t="s">
        <v>15</v>
      </c>
      <c r="F5" s="19">
        <v>1</v>
      </c>
      <c r="G5" s="19">
        <v>6</v>
      </c>
      <c r="H5" s="19">
        <v>29</v>
      </c>
      <c r="I5" s="19">
        <v>70</v>
      </c>
      <c r="J5" s="19" t="s">
        <v>1147</v>
      </c>
    </row>
    <row r="6" spans="1:10" x14ac:dyDescent="0.25">
      <c r="A6" s="311" t="s">
        <v>1149</v>
      </c>
      <c r="B6" s="312">
        <v>7</v>
      </c>
      <c r="C6" s="19" t="s">
        <v>15</v>
      </c>
      <c r="D6" s="19" t="s">
        <v>15</v>
      </c>
      <c r="E6" s="19" t="s">
        <v>15</v>
      </c>
      <c r="F6" s="19">
        <v>2</v>
      </c>
      <c r="G6" s="19">
        <v>5</v>
      </c>
      <c r="H6" s="19" t="s">
        <v>15</v>
      </c>
      <c r="I6" s="19">
        <v>7</v>
      </c>
      <c r="J6" s="19" t="s">
        <v>15</v>
      </c>
    </row>
    <row r="7" spans="1:10" x14ac:dyDescent="0.25">
      <c r="A7" s="311" t="s">
        <v>1150</v>
      </c>
      <c r="B7" s="312">
        <v>45</v>
      </c>
      <c r="C7" s="19" t="s">
        <v>15</v>
      </c>
      <c r="D7" s="19" t="s">
        <v>15</v>
      </c>
      <c r="E7" s="19" t="s">
        <v>15</v>
      </c>
      <c r="F7" s="19">
        <v>44</v>
      </c>
      <c r="G7" s="19">
        <v>1</v>
      </c>
      <c r="H7" s="19" t="s">
        <v>15</v>
      </c>
      <c r="I7" s="19">
        <v>45</v>
      </c>
      <c r="J7" s="19" t="s">
        <v>15</v>
      </c>
    </row>
    <row r="8" spans="1:10" x14ac:dyDescent="0.25">
      <c r="A8" s="311" t="s">
        <v>1151</v>
      </c>
      <c r="B8" s="312">
        <v>4</v>
      </c>
      <c r="C8" s="19" t="s">
        <v>15</v>
      </c>
      <c r="D8" s="19" t="s">
        <v>15</v>
      </c>
      <c r="E8" s="19" t="s">
        <v>15</v>
      </c>
      <c r="F8" s="19">
        <v>4</v>
      </c>
      <c r="G8" s="19" t="s">
        <v>15</v>
      </c>
      <c r="H8" s="19" t="s">
        <v>15</v>
      </c>
      <c r="I8" s="19">
        <v>4</v>
      </c>
      <c r="J8" s="19" t="s">
        <v>15</v>
      </c>
    </row>
    <row r="9" spans="1:10" x14ac:dyDescent="0.25">
      <c r="A9" s="311" t="s">
        <v>1152</v>
      </c>
      <c r="B9" s="312">
        <v>19</v>
      </c>
      <c r="C9" s="19" t="s">
        <v>15</v>
      </c>
      <c r="D9" s="19">
        <v>18</v>
      </c>
      <c r="E9" s="19" t="s">
        <v>15</v>
      </c>
      <c r="F9" s="19">
        <v>1</v>
      </c>
      <c r="G9" s="19" t="s">
        <v>15</v>
      </c>
      <c r="H9" s="19" t="s">
        <v>15</v>
      </c>
      <c r="I9" s="19">
        <v>19</v>
      </c>
      <c r="J9" s="19" t="s">
        <v>15</v>
      </c>
    </row>
    <row r="10" spans="1:10" x14ac:dyDescent="0.25">
      <c r="A10" s="311" t="s">
        <v>692</v>
      </c>
      <c r="B10" s="312">
        <v>20</v>
      </c>
      <c r="C10" s="19" t="s">
        <v>15</v>
      </c>
      <c r="D10" s="19">
        <v>20</v>
      </c>
      <c r="E10" s="19" t="s">
        <v>15</v>
      </c>
      <c r="F10" s="19" t="s">
        <v>15</v>
      </c>
      <c r="G10" s="19" t="s">
        <v>15</v>
      </c>
      <c r="H10" s="19" t="s">
        <v>15</v>
      </c>
      <c r="I10" s="19">
        <v>20</v>
      </c>
      <c r="J10" s="19" t="s">
        <v>15</v>
      </c>
    </row>
    <row r="11" spans="1:10" x14ac:dyDescent="0.25">
      <c r="A11" s="311" t="s">
        <v>689</v>
      </c>
      <c r="B11" s="312">
        <v>8</v>
      </c>
      <c r="C11" s="19" t="s">
        <v>15</v>
      </c>
      <c r="D11" s="19">
        <v>1</v>
      </c>
      <c r="E11" s="19" t="s">
        <v>15</v>
      </c>
      <c r="F11" s="19">
        <v>3</v>
      </c>
      <c r="G11" s="19">
        <v>2</v>
      </c>
      <c r="H11" s="19">
        <v>1</v>
      </c>
      <c r="I11" s="19">
        <v>7</v>
      </c>
      <c r="J11" s="19" t="s">
        <v>1148</v>
      </c>
    </row>
    <row r="12" spans="1:10" x14ac:dyDescent="0.25">
      <c r="A12" s="311" t="s">
        <v>690</v>
      </c>
      <c r="B12" s="312">
        <v>1</v>
      </c>
      <c r="C12" s="19" t="s">
        <v>15</v>
      </c>
      <c r="D12" s="19" t="s">
        <v>15</v>
      </c>
      <c r="E12" s="19" t="s">
        <v>15</v>
      </c>
      <c r="F12" s="19">
        <v>1</v>
      </c>
      <c r="G12" s="19" t="s">
        <v>15</v>
      </c>
      <c r="H12" s="19" t="s">
        <v>15</v>
      </c>
      <c r="I12" s="19">
        <v>1</v>
      </c>
      <c r="J12" s="19" t="s">
        <v>15</v>
      </c>
    </row>
    <row r="13" spans="1:10" x14ac:dyDescent="0.25">
      <c r="A13" s="311" t="s">
        <v>1153</v>
      </c>
      <c r="B13" s="312">
        <v>2</v>
      </c>
      <c r="C13" s="19" t="s">
        <v>15</v>
      </c>
      <c r="D13" s="19" t="s">
        <v>15</v>
      </c>
      <c r="E13" s="19" t="s">
        <v>15</v>
      </c>
      <c r="F13" s="19">
        <v>2</v>
      </c>
      <c r="G13" s="19" t="s">
        <v>15</v>
      </c>
      <c r="H13" s="19" t="s">
        <v>15</v>
      </c>
      <c r="I13" s="19">
        <v>2</v>
      </c>
      <c r="J13" s="19" t="s">
        <v>15</v>
      </c>
    </row>
    <row r="14" spans="1:10" x14ac:dyDescent="0.25">
      <c r="A14" s="309" t="s">
        <v>43</v>
      </c>
      <c r="B14" s="308">
        <v>179</v>
      </c>
      <c r="C14" s="310">
        <v>1</v>
      </c>
      <c r="D14" s="310">
        <v>72</v>
      </c>
      <c r="E14" s="310">
        <v>0</v>
      </c>
      <c r="F14" s="310">
        <v>58</v>
      </c>
      <c r="G14" s="310">
        <v>14</v>
      </c>
      <c r="H14" s="310">
        <v>30</v>
      </c>
      <c r="I14" s="310">
        <v>175</v>
      </c>
      <c r="J14" s="310">
        <v>4</v>
      </c>
    </row>
    <row r="16" spans="1:10" ht="15.75" thickBot="1" x14ac:dyDescent="0.3"/>
    <row r="17" spans="1:10" x14ac:dyDescent="0.25">
      <c r="A17" s="134" t="s">
        <v>890</v>
      </c>
      <c r="B17" s="135"/>
      <c r="C17" s="135"/>
      <c r="D17" s="135"/>
      <c r="E17" s="135"/>
      <c r="F17" s="135"/>
      <c r="G17" s="135"/>
      <c r="H17" s="135"/>
      <c r="I17" s="135"/>
      <c r="J17" s="136"/>
    </row>
    <row r="18" spans="1:10" ht="27.75" customHeight="1" thickBot="1" x14ac:dyDescent="0.3">
      <c r="A18" s="432" t="s">
        <v>693</v>
      </c>
      <c r="B18" s="433"/>
      <c r="C18" s="433"/>
      <c r="D18" s="433"/>
      <c r="E18" s="433"/>
      <c r="F18" s="433"/>
      <c r="G18" s="433"/>
      <c r="H18" s="433"/>
      <c r="I18" s="433"/>
      <c r="J18" s="434"/>
    </row>
  </sheetData>
  <sortState xmlns:xlrd2="http://schemas.microsoft.com/office/spreadsheetml/2017/richdata2" ref="A7:J10">
    <sortCondition descending="1" ref="B7:B10"/>
    <sortCondition ref="A7:A10"/>
  </sortState>
  <mergeCells count="13">
    <mergeCell ref="A1:J1"/>
    <mergeCell ref="A18:J18"/>
    <mergeCell ref="A2:A4"/>
    <mergeCell ref="C2:J2"/>
    <mergeCell ref="C3:C4"/>
    <mergeCell ref="D3:D4"/>
    <mergeCell ref="E3:E4"/>
    <mergeCell ref="F3:F4"/>
    <mergeCell ref="G3:G4"/>
    <mergeCell ref="I3:I4"/>
    <mergeCell ref="J3:J4"/>
    <mergeCell ref="H3:H4"/>
    <mergeCell ref="B2:B4"/>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11"/>
  <sheetViews>
    <sheetView showGridLines="0" workbookViewId="0">
      <selection sqref="A1:I1"/>
    </sheetView>
  </sheetViews>
  <sheetFormatPr defaultRowHeight="15" x14ac:dyDescent="0.25"/>
  <cols>
    <col min="1" max="1" width="16.7109375" customWidth="1"/>
    <col min="2" max="2" width="12.28515625" customWidth="1"/>
    <col min="3" max="4" width="16.7109375" customWidth="1"/>
    <col min="5" max="5" width="13" customWidth="1"/>
    <col min="6" max="6" width="12.5703125" customWidth="1"/>
    <col min="7" max="8" width="16.7109375" customWidth="1"/>
    <col min="9" max="9" width="12.7109375" customWidth="1"/>
    <col min="10" max="10" width="7.7109375" customWidth="1"/>
    <col min="11" max="11" width="16.7109375" customWidth="1"/>
    <col min="12" max="12" width="12.85546875" customWidth="1"/>
    <col min="13" max="14" width="16.7109375" customWidth="1"/>
    <col min="15" max="15" width="12.85546875" customWidth="1"/>
    <col min="16" max="17" width="16.7109375" customWidth="1"/>
  </cols>
  <sheetData>
    <row r="1" spans="1:17" ht="36.75" customHeight="1" x14ac:dyDescent="0.25">
      <c r="A1" s="408" t="s">
        <v>1042</v>
      </c>
      <c r="B1" s="408"/>
      <c r="C1" s="408"/>
      <c r="D1" s="408"/>
      <c r="E1" s="408"/>
      <c r="F1" s="408"/>
      <c r="G1" s="408"/>
      <c r="H1" s="408"/>
      <c r="I1" s="408"/>
      <c r="K1" s="403" t="s">
        <v>1043</v>
      </c>
      <c r="L1" s="403"/>
      <c r="M1" s="403"/>
      <c r="N1" s="403"/>
      <c r="O1" s="403"/>
      <c r="P1" s="403"/>
      <c r="Q1" s="403"/>
    </row>
    <row r="2" spans="1:17" ht="18" customHeight="1" x14ac:dyDescent="0.25">
      <c r="A2" s="406" t="s">
        <v>298</v>
      </c>
      <c r="B2" s="406" t="s">
        <v>25</v>
      </c>
      <c r="C2" s="406"/>
      <c r="D2" s="406"/>
      <c r="E2" s="406"/>
      <c r="F2" s="406" t="s">
        <v>1020</v>
      </c>
      <c r="G2" s="406"/>
      <c r="H2" s="406"/>
      <c r="I2" s="406"/>
      <c r="J2" s="121"/>
      <c r="K2" s="406" t="s">
        <v>298</v>
      </c>
      <c r="L2" s="406" t="s">
        <v>25</v>
      </c>
      <c r="M2" s="406"/>
      <c r="N2" s="406"/>
      <c r="O2" s="406" t="s">
        <v>1020</v>
      </c>
      <c r="P2" s="406"/>
      <c r="Q2" s="406"/>
    </row>
    <row r="3" spans="1:17" ht="18" customHeight="1" x14ac:dyDescent="0.25">
      <c r="A3" s="406"/>
      <c r="B3" s="406" t="s">
        <v>38</v>
      </c>
      <c r="C3" s="406" t="s">
        <v>694</v>
      </c>
      <c r="D3" s="406"/>
      <c r="E3" s="406"/>
      <c r="F3" s="406" t="s">
        <v>38</v>
      </c>
      <c r="G3" s="406" t="s">
        <v>694</v>
      </c>
      <c r="H3" s="406"/>
      <c r="I3" s="406"/>
      <c r="J3" s="121"/>
      <c r="K3" s="406"/>
      <c r="L3" s="406" t="s">
        <v>38</v>
      </c>
      <c r="M3" s="406" t="s">
        <v>694</v>
      </c>
      <c r="N3" s="406"/>
      <c r="O3" s="406" t="s">
        <v>38</v>
      </c>
      <c r="P3" s="406" t="s">
        <v>694</v>
      </c>
      <c r="Q3" s="406"/>
    </row>
    <row r="4" spans="1:17" x14ac:dyDescent="0.25">
      <c r="A4" s="406"/>
      <c r="B4" s="406"/>
      <c r="C4" s="4" t="s">
        <v>695</v>
      </c>
      <c r="D4" s="4" t="s">
        <v>696</v>
      </c>
      <c r="E4" s="4" t="s">
        <v>697</v>
      </c>
      <c r="F4" s="406"/>
      <c r="G4" s="4" t="s">
        <v>695</v>
      </c>
      <c r="H4" s="4" t="s">
        <v>696</v>
      </c>
      <c r="I4" s="4" t="s">
        <v>697</v>
      </c>
      <c r="J4" s="121"/>
      <c r="K4" s="406"/>
      <c r="L4" s="406"/>
      <c r="M4" s="4" t="s">
        <v>695</v>
      </c>
      <c r="N4" s="4" t="s">
        <v>696</v>
      </c>
      <c r="O4" s="406"/>
      <c r="P4" s="4" t="s">
        <v>695</v>
      </c>
      <c r="Q4" s="4" t="s">
        <v>696</v>
      </c>
    </row>
    <row r="5" spans="1:17" x14ac:dyDescent="0.25">
      <c r="A5" s="51" t="s">
        <v>293</v>
      </c>
      <c r="B5" s="40">
        <v>1566</v>
      </c>
      <c r="C5" s="14">
        <v>1450</v>
      </c>
      <c r="D5" s="12">
        <v>116</v>
      </c>
      <c r="E5" s="12" t="s">
        <v>15</v>
      </c>
      <c r="F5" s="40">
        <v>1881</v>
      </c>
      <c r="G5" s="14">
        <v>1783</v>
      </c>
      <c r="H5" s="12">
        <v>98</v>
      </c>
      <c r="I5" s="12" t="s">
        <v>15</v>
      </c>
      <c r="J5" s="121"/>
      <c r="K5" s="51" t="s">
        <v>293</v>
      </c>
      <c r="L5" s="40">
        <v>161397</v>
      </c>
      <c r="M5" s="14">
        <v>161343</v>
      </c>
      <c r="N5" s="12">
        <v>54</v>
      </c>
      <c r="O5" s="40">
        <v>193271</v>
      </c>
      <c r="P5" s="14">
        <v>193203</v>
      </c>
      <c r="Q5" s="12">
        <v>68</v>
      </c>
    </row>
    <row r="6" spans="1:17" x14ac:dyDescent="0.25">
      <c r="A6" s="51" t="s">
        <v>294</v>
      </c>
      <c r="B6" s="40">
        <v>2472</v>
      </c>
      <c r="C6" s="14">
        <v>2306</v>
      </c>
      <c r="D6" s="12">
        <v>166</v>
      </c>
      <c r="E6" s="12" t="s">
        <v>15</v>
      </c>
      <c r="F6" s="40">
        <v>1911</v>
      </c>
      <c r="G6" s="14">
        <v>1853</v>
      </c>
      <c r="H6" s="12">
        <v>58</v>
      </c>
      <c r="I6" s="12" t="s">
        <v>15</v>
      </c>
      <c r="J6" s="121"/>
      <c r="K6" s="51" t="s">
        <v>294</v>
      </c>
      <c r="L6" s="40">
        <v>168604</v>
      </c>
      <c r="M6" s="14">
        <v>168560</v>
      </c>
      <c r="N6" s="12">
        <v>44</v>
      </c>
      <c r="O6" s="40">
        <v>203741</v>
      </c>
      <c r="P6" s="14">
        <v>203683</v>
      </c>
      <c r="Q6" s="12">
        <v>58</v>
      </c>
    </row>
    <row r="7" spans="1:17" x14ac:dyDescent="0.25">
      <c r="A7" s="51" t="s">
        <v>295</v>
      </c>
      <c r="B7" s="40">
        <v>2270</v>
      </c>
      <c r="C7" s="14">
        <v>2102</v>
      </c>
      <c r="D7" s="12">
        <v>168</v>
      </c>
      <c r="E7" s="12" t="s">
        <v>15</v>
      </c>
      <c r="F7" s="40">
        <v>2145</v>
      </c>
      <c r="G7" s="14">
        <v>2006</v>
      </c>
      <c r="H7" s="12">
        <v>139</v>
      </c>
      <c r="I7" s="12" t="s">
        <v>15</v>
      </c>
      <c r="J7" s="121"/>
      <c r="K7" s="51" t="s">
        <v>295</v>
      </c>
      <c r="L7" s="40">
        <v>189259</v>
      </c>
      <c r="M7" s="14">
        <v>189206</v>
      </c>
      <c r="N7" s="12">
        <v>53</v>
      </c>
      <c r="O7" s="40">
        <v>201635</v>
      </c>
      <c r="P7" s="14">
        <v>201581</v>
      </c>
      <c r="Q7" s="12">
        <v>54</v>
      </c>
    </row>
    <row r="8" spans="1:17" x14ac:dyDescent="0.25">
      <c r="A8" s="51" t="s">
        <v>698</v>
      </c>
      <c r="B8" s="40">
        <v>1859</v>
      </c>
      <c r="C8" s="14">
        <v>1716</v>
      </c>
      <c r="D8" s="12">
        <v>143</v>
      </c>
      <c r="E8" s="12" t="s">
        <v>15</v>
      </c>
      <c r="F8" s="40">
        <v>2550</v>
      </c>
      <c r="G8" s="14">
        <v>2427</v>
      </c>
      <c r="H8" s="12">
        <v>123</v>
      </c>
      <c r="I8" s="12" t="s">
        <v>15</v>
      </c>
      <c r="J8" s="121"/>
      <c r="K8" s="51" t="s">
        <v>698</v>
      </c>
      <c r="L8" s="40">
        <v>165164</v>
      </c>
      <c r="M8" s="14">
        <v>165109</v>
      </c>
      <c r="N8" s="12">
        <v>55</v>
      </c>
      <c r="O8" s="40">
        <v>207672</v>
      </c>
      <c r="P8" s="14">
        <v>207606</v>
      </c>
      <c r="Q8" s="12">
        <v>66</v>
      </c>
    </row>
    <row r="9" spans="1:17" x14ac:dyDescent="0.25">
      <c r="A9" s="51" t="s">
        <v>296</v>
      </c>
      <c r="B9" s="40">
        <v>2503</v>
      </c>
      <c r="C9" s="14">
        <v>2337</v>
      </c>
      <c r="D9" s="12">
        <v>166</v>
      </c>
      <c r="E9" s="12" t="s">
        <v>15</v>
      </c>
      <c r="F9" s="40">
        <v>3088</v>
      </c>
      <c r="G9" s="14">
        <v>2893</v>
      </c>
      <c r="H9" s="12">
        <v>195</v>
      </c>
      <c r="I9" s="12" t="s">
        <v>15</v>
      </c>
      <c r="J9" s="121"/>
      <c r="K9" s="51" t="s">
        <v>296</v>
      </c>
      <c r="L9" s="40">
        <v>225250</v>
      </c>
      <c r="M9" s="14">
        <v>225210</v>
      </c>
      <c r="N9" s="12">
        <v>40</v>
      </c>
      <c r="O9" s="40">
        <v>254851</v>
      </c>
      <c r="P9" s="14">
        <v>254779</v>
      </c>
      <c r="Q9" s="12">
        <v>72</v>
      </c>
    </row>
    <row r="10" spans="1:17" x14ac:dyDescent="0.25">
      <c r="A10" s="51" t="s">
        <v>297</v>
      </c>
      <c r="B10" s="40">
        <v>2344</v>
      </c>
      <c r="C10" s="14">
        <v>2230</v>
      </c>
      <c r="D10" s="12">
        <v>114</v>
      </c>
      <c r="E10" s="12" t="s">
        <v>15</v>
      </c>
      <c r="F10" s="40">
        <v>3003</v>
      </c>
      <c r="G10" s="14">
        <v>2907</v>
      </c>
      <c r="H10" s="12">
        <v>96</v>
      </c>
      <c r="I10" s="12" t="s">
        <v>15</v>
      </c>
      <c r="J10" s="121"/>
      <c r="K10" s="51" t="s">
        <v>297</v>
      </c>
      <c r="L10" s="40">
        <v>219923</v>
      </c>
      <c r="M10" s="14">
        <v>219879</v>
      </c>
      <c r="N10" s="12">
        <v>44</v>
      </c>
      <c r="O10" s="40">
        <v>222392</v>
      </c>
      <c r="P10" s="14">
        <v>222342</v>
      </c>
      <c r="Q10" s="12">
        <v>50</v>
      </c>
    </row>
    <row r="11" spans="1:17" x14ac:dyDescent="0.25">
      <c r="A11" s="5" t="s">
        <v>43</v>
      </c>
      <c r="B11" s="40">
        <v>13014</v>
      </c>
      <c r="C11" s="40">
        <v>12141</v>
      </c>
      <c r="D11" s="6">
        <v>873</v>
      </c>
      <c r="E11" s="6">
        <v>0</v>
      </c>
      <c r="F11" s="40">
        <v>14578</v>
      </c>
      <c r="G11" s="40">
        <v>13869</v>
      </c>
      <c r="H11" s="6">
        <v>709</v>
      </c>
      <c r="I11" s="6">
        <v>0</v>
      </c>
      <c r="J11" s="121"/>
      <c r="K11" s="5" t="s">
        <v>43</v>
      </c>
      <c r="L11" s="87">
        <f>SUM(M11:N11)</f>
        <v>1129597</v>
      </c>
      <c r="M11" s="40">
        <f>SUM(M5:M10)</f>
        <v>1129307</v>
      </c>
      <c r="N11" s="6">
        <f>SUM(N5:N10)</f>
        <v>290</v>
      </c>
      <c r="O11" s="40">
        <v>1283562</v>
      </c>
      <c r="P11" s="40">
        <v>1283194</v>
      </c>
      <c r="Q11" s="6">
        <v>368</v>
      </c>
    </row>
  </sheetData>
  <mergeCells count="16">
    <mergeCell ref="A1:I1"/>
    <mergeCell ref="A2:A4"/>
    <mergeCell ref="B2:E2"/>
    <mergeCell ref="F2:I2"/>
    <mergeCell ref="B3:B4"/>
    <mergeCell ref="C3:E3"/>
    <mergeCell ref="F3:F4"/>
    <mergeCell ref="G3:I3"/>
    <mergeCell ref="K1:Q1"/>
    <mergeCell ref="K2:K4"/>
    <mergeCell ref="L2:N2"/>
    <mergeCell ref="O2:Q2"/>
    <mergeCell ref="L3:L4"/>
    <mergeCell ref="M3:N3"/>
    <mergeCell ref="O3:O4"/>
    <mergeCell ref="P3:Q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7"/>
  <sheetViews>
    <sheetView showGridLines="0" workbookViewId="0">
      <selection sqref="A1:F1"/>
    </sheetView>
  </sheetViews>
  <sheetFormatPr defaultRowHeight="15" x14ac:dyDescent="0.25"/>
  <cols>
    <col min="1" max="1" width="25.5703125" customWidth="1"/>
    <col min="2" max="2" width="16.7109375" customWidth="1"/>
    <col min="3" max="3" width="13.85546875" customWidth="1"/>
    <col min="4" max="4" width="15" customWidth="1"/>
    <col min="5" max="5" width="16" customWidth="1"/>
    <col min="6" max="6" width="14.5703125" customWidth="1"/>
  </cols>
  <sheetData>
    <row r="1" spans="1:6" ht="49.5" customHeight="1" x14ac:dyDescent="0.25">
      <c r="A1" s="403" t="s">
        <v>1044</v>
      </c>
      <c r="B1" s="403"/>
      <c r="C1" s="403"/>
      <c r="D1" s="403"/>
      <c r="E1" s="403"/>
      <c r="F1" s="403"/>
    </row>
    <row r="2" spans="1:6" ht="25.5" customHeight="1" x14ac:dyDescent="0.25">
      <c r="A2" s="406" t="s">
        <v>104</v>
      </c>
      <c r="B2" s="406" t="s">
        <v>38</v>
      </c>
      <c r="C2" s="406" t="s">
        <v>699</v>
      </c>
      <c r="D2" s="406"/>
      <c r="E2" s="406" t="s">
        <v>700</v>
      </c>
      <c r="F2" s="406"/>
    </row>
    <row r="3" spans="1:6" ht="18.75" customHeight="1" x14ac:dyDescent="0.25">
      <c r="A3" s="406"/>
      <c r="B3" s="406"/>
      <c r="C3" s="4" t="s">
        <v>701</v>
      </c>
      <c r="D3" s="4" t="s">
        <v>702</v>
      </c>
      <c r="E3" s="4" t="s">
        <v>703</v>
      </c>
      <c r="F3" s="4" t="s">
        <v>704</v>
      </c>
    </row>
    <row r="4" spans="1:6" x14ac:dyDescent="0.25">
      <c r="A4" s="18" t="s">
        <v>67</v>
      </c>
      <c r="B4" s="7">
        <v>84</v>
      </c>
      <c r="C4" s="19" t="s">
        <v>15</v>
      </c>
      <c r="D4" s="19">
        <v>84</v>
      </c>
      <c r="E4" s="19" t="s">
        <v>15</v>
      </c>
      <c r="F4" s="19" t="s">
        <v>15</v>
      </c>
    </row>
    <row r="5" spans="1:6" x14ac:dyDescent="0.25">
      <c r="A5" s="18" t="s">
        <v>1154</v>
      </c>
      <c r="B5" s="7">
        <v>66</v>
      </c>
      <c r="C5" s="19" t="s">
        <v>15</v>
      </c>
      <c r="D5" s="19">
        <v>66</v>
      </c>
      <c r="E5" s="19" t="s">
        <v>15</v>
      </c>
      <c r="F5" s="19" t="s">
        <v>15</v>
      </c>
    </row>
    <row r="6" spans="1:6" x14ac:dyDescent="0.25">
      <c r="A6" s="18" t="s">
        <v>73</v>
      </c>
      <c r="B6" s="7">
        <v>42</v>
      </c>
      <c r="C6" s="19" t="s">
        <v>15</v>
      </c>
      <c r="D6" s="19">
        <v>42</v>
      </c>
      <c r="E6" s="19" t="s">
        <v>15</v>
      </c>
      <c r="F6" s="19" t="s">
        <v>15</v>
      </c>
    </row>
    <row r="7" spans="1:6" x14ac:dyDescent="0.25">
      <c r="A7" s="18" t="s">
        <v>66</v>
      </c>
      <c r="B7" s="7">
        <v>35</v>
      </c>
      <c r="C7" s="19" t="s">
        <v>15</v>
      </c>
      <c r="D7" s="19">
        <v>35</v>
      </c>
      <c r="E7" s="19" t="s">
        <v>15</v>
      </c>
      <c r="F7" s="19" t="s">
        <v>15</v>
      </c>
    </row>
    <row r="8" spans="1:6" x14ac:dyDescent="0.25">
      <c r="A8" s="18" t="s">
        <v>1155</v>
      </c>
      <c r="B8" s="7">
        <v>33</v>
      </c>
      <c r="C8" s="19" t="s">
        <v>15</v>
      </c>
      <c r="D8" s="19">
        <v>33</v>
      </c>
      <c r="E8" s="19" t="s">
        <v>15</v>
      </c>
      <c r="F8" s="19" t="s">
        <v>15</v>
      </c>
    </row>
    <row r="9" spans="1:6" x14ac:dyDescent="0.25">
      <c r="A9" s="18" t="s">
        <v>77</v>
      </c>
      <c r="B9" s="7">
        <v>17</v>
      </c>
      <c r="C9" s="19" t="s">
        <v>15</v>
      </c>
      <c r="D9" s="19">
        <v>17</v>
      </c>
      <c r="E9" s="19" t="s">
        <v>15</v>
      </c>
      <c r="F9" s="19" t="s">
        <v>15</v>
      </c>
    </row>
    <row r="10" spans="1:6" x14ac:dyDescent="0.25">
      <c r="A10" s="18" t="s">
        <v>1156</v>
      </c>
      <c r="B10" s="7">
        <v>14</v>
      </c>
      <c r="C10" s="19" t="s">
        <v>15</v>
      </c>
      <c r="D10" s="19">
        <v>14</v>
      </c>
      <c r="E10" s="19" t="s">
        <v>15</v>
      </c>
      <c r="F10" s="19" t="s">
        <v>15</v>
      </c>
    </row>
    <row r="11" spans="1:6" x14ac:dyDescent="0.25">
      <c r="A11" s="18" t="s">
        <v>81</v>
      </c>
      <c r="B11" s="7">
        <v>11</v>
      </c>
      <c r="C11" s="19" t="s">
        <v>15</v>
      </c>
      <c r="D11" s="19">
        <v>11</v>
      </c>
      <c r="E11" s="19" t="s">
        <v>15</v>
      </c>
      <c r="F11" s="19" t="s">
        <v>15</v>
      </c>
    </row>
    <row r="12" spans="1:6" x14ac:dyDescent="0.25">
      <c r="A12" s="18" t="s">
        <v>76</v>
      </c>
      <c r="B12" s="7">
        <v>10</v>
      </c>
      <c r="C12" s="19" t="s">
        <v>15</v>
      </c>
      <c r="D12" s="19">
        <v>10</v>
      </c>
      <c r="E12" s="19" t="s">
        <v>15</v>
      </c>
      <c r="F12" s="19" t="s">
        <v>15</v>
      </c>
    </row>
    <row r="13" spans="1:6" x14ac:dyDescent="0.25">
      <c r="A13" s="18" t="s">
        <v>97</v>
      </c>
      <c r="B13" s="7">
        <v>7</v>
      </c>
      <c r="C13" s="19" t="s">
        <v>15</v>
      </c>
      <c r="D13" s="19">
        <v>7</v>
      </c>
      <c r="E13" s="19" t="s">
        <v>15</v>
      </c>
      <c r="F13" s="19" t="s">
        <v>15</v>
      </c>
    </row>
    <row r="14" spans="1:6" x14ac:dyDescent="0.25">
      <c r="A14" s="18" t="s">
        <v>243</v>
      </c>
      <c r="B14" s="7">
        <v>7</v>
      </c>
      <c r="C14" s="19" t="s">
        <v>15</v>
      </c>
      <c r="D14" s="19">
        <v>7</v>
      </c>
      <c r="E14" s="19" t="s">
        <v>15</v>
      </c>
      <c r="F14" s="19" t="s">
        <v>15</v>
      </c>
    </row>
    <row r="15" spans="1:6" x14ac:dyDescent="0.25">
      <c r="A15" s="18" t="s">
        <v>428</v>
      </c>
      <c r="B15" s="7">
        <v>6</v>
      </c>
      <c r="C15" s="19" t="s">
        <v>15</v>
      </c>
      <c r="D15" s="19">
        <v>6</v>
      </c>
      <c r="E15" s="19" t="s">
        <v>15</v>
      </c>
      <c r="F15" s="19" t="s">
        <v>15</v>
      </c>
    </row>
    <row r="16" spans="1:6" x14ac:dyDescent="0.25">
      <c r="A16" s="18" t="s">
        <v>538</v>
      </c>
      <c r="B16" s="7">
        <v>6</v>
      </c>
      <c r="C16" s="19" t="s">
        <v>15</v>
      </c>
      <c r="D16" s="19">
        <v>6</v>
      </c>
      <c r="E16" s="19" t="s">
        <v>15</v>
      </c>
      <c r="F16" s="19" t="s">
        <v>15</v>
      </c>
    </row>
    <row r="17" spans="1:6" x14ac:dyDescent="0.25">
      <c r="A17" s="18" t="s">
        <v>242</v>
      </c>
      <c r="B17" s="7">
        <v>3</v>
      </c>
      <c r="C17" s="19" t="s">
        <v>15</v>
      </c>
      <c r="D17" s="19">
        <v>3</v>
      </c>
      <c r="E17" s="19" t="s">
        <v>15</v>
      </c>
      <c r="F17" s="19" t="s">
        <v>15</v>
      </c>
    </row>
    <row r="18" spans="1:6" x14ac:dyDescent="0.25">
      <c r="A18" s="18" t="s">
        <v>1157</v>
      </c>
      <c r="B18" s="7">
        <v>3</v>
      </c>
      <c r="C18" s="19" t="s">
        <v>15</v>
      </c>
      <c r="D18" s="19">
        <v>3</v>
      </c>
      <c r="E18" s="19" t="s">
        <v>15</v>
      </c>
      <c r="F18" s="19" t="s">
        <v>15</v>
      </c>
    </row>
    <row r="19" spans="1:6" x14ac:dyDescent="0.25">
      <c r="A19" s="18" t="s">
        <v>75</v>
      </c>
      <c r="B19" s="7">
        <v>3</v>
      </c>
      <c r="C19" s="19" t="s">
        <v>15</v>
      </c>
      <c r="D19" s="19">
        <v>3</v>
      </c>
      <c r="E19" s="19" t="s">
        <v>15</v>
      </c>
      <c r="F19" s="19" t="s">
        <v>15</v>
      </c>
    </row>
    <row r="20" spans="1:6" x14ac:dyDescent="0.25">
      <c r="A20" s="18" t="s">
        <v>535</v>
      </c>
      <c r="B20" s="7">
        <v>2</v>
      </c>
      <c r="C20" s="19" t="s">
        <v>15</v>
      </c>
      <c r="D20" s="19">
        <v>2</v>
      </c>
      <c r="E20" s="19" t="s">
        <v>15</v>
      </c>
      <c r="F20" s="19" t="s">
        <v>15</v>
      </c>
    </row>
    <row r="21" spans="1:6" x14ac:dyDescent="0.25">
      <c r="A21" s="18" t="s">
        <v>1158</v>
      </c>
      <c r="B21" s="7">
        <v>1</v>
      </c>
      <c r="C21" s="19">
        <v>1</v>
      </c>
      <c r="D21" s="19" t="s">
        <v>15</v>
      </c>
      <c r="E21" s="19" t="s">
        <v>15</v>
      </c>
      <c r="F21" s="19" t="s">
        <v>15</v>
      </c>
    </row>
    <row r="22" spans="1:6" x14ac:dyDescent="0.25">
      <c r="A22" s="18" t="s">
        <v>69</v>
      </c>
      <c r="B22" s="7">
        <v>1</v>
      </c>
      <c r="C22" s="19">
        <v>1</v>
      </c>
      <c r="D22" s="19" t="s">
        <v>15</v>
      </c>
      <c r="E22" s="19" t="s">
        <v>15</v>
      </c>
      <c r="F22" s="19" t="s">
        <v>15</v>
      </c>
    </row>
    <row r="23" spans="1:6" x14ac:dyDescent="0.25">
      <c r="A23" s="5" t="s">
        <v>43</v>
      </c>
      <c r="B23" s="6">
        <v>351</v>
      </c>
      <c r="C23" s="6">
        <v>2</v>
      </c>
      <c r="D23" s="6">
        <v>349</v>
      </c>
      <c r="E23" s="6">
        <v>0</v>
      </c>
      <c r="F23" s="6">
        <v>0</v>
      </c>
    </row>
    <row r="24" spans="1:6" ht="15.75" thickBot="1" x14ac:dyDescent="0.3"/>
    <row r="25" spans="1:6" x14ac:dyDescent="0.25">
      <c r="A25" s="149" t="s">
        <v>890</v>
      </c>
      <c r="B25" s="135"/>
      <c r="C25" s="135"/>
      <c r="D25" s="135"/>
      <c r="E25" s="135"/>
      <c r="F25" s="136"/>
    </row>
    <row r="26" spans="1:6" x14ac:dyDescent="0.25">
      <c r="A26" s="442" t="s">
        <v>705</v>
      </c>
      <c r="B26" s="443"/>
      <c r="C26" s="443"/>
      <c r="D26" s="443"/>
      <c r="E26" s="443"/>
      <c r="F26" s="444"/>
    </row>
    <row r="27" spans="1:6" ht="15.75" thickBot="1" x14ac:dyDescent="0.3">
      <c r="A27" s="445" t="s">
        <v>706</v>
      </c>
      <c r="B27" s="446"/>
      <c r="C27" s="446"/>
      <c r="D27" s="446"/>
      <c r="E27" s="446"/>
      <c r="F27" s="447"/>
    </row>
  </sheetData>
  <mergeCells count="7">
    <mergeCell ref="A1:F1"/>
    <mergeCell ref="A26:F26"/>
    <mergeCell ref="A27:F27"/>
    <mergeCell ref="A2:A3"/>
    <mergeCell ref="B2:B3"/>
    <mergeCell ref="C2:D2"/>
    <mergeCell ref="E2:F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showGridLines="0" workbookViewId="0">
      <selection activeCell="O7" sqref="O7"/>
    </sheetView>
  </sheetViews>
  <sheetFormatPr defaultRowHeight="15" x14ac:dyDescent="0.25"/>
  <cols>
    <col min="11" max="11" width="23.42578125" customWidth="1"/>
  </cols>
  <sheetData>
    <row r="1" spans="1:11" ht="27" customHeight="1" x14ac:dyDescent="0.25">
      <c r="A1" s="367" t="s">
        <v>1</v>
      </c>
      <c r="B1" s="368"/>
      <c r="C1" s="368"/>
      <c r="D1" s="368"/>
      <c r="E1" s="368"/>
      <c r="F1" s="368"/>
      <c r="G1" s="368"/>
      <c r="H1" s="368"/>
      <c r="I1" s="368"/>
      <c r="J1" s="368"/>
      <c r="K1" s="369"/>
    </row>
    <row r="2" spans="1:11" ht="15.95" customHeight="1" x14ac:dyDescent="0.25">
      <c r="A2" s="357"/>
      <c r="B2" s="358"/>
      <c r="C2" s="358"/>
      <c r="D2" s="358"/>
      <c r="E2" s="358"/>
      <c r="F2" s="358"/>
      <c r="G2" s="358"/>
      <c r="H2" s="358"/>
      <c r="I2" s="358"/>
      <c r="J2" s="358"/>
      <c r="K2" s="359"/>
    </row>
    <row r="3" spans="1:11" ht="15.95" customHeight="1" x14ac:dyDescent="0.25">
      <c r="A3" s="357" t="s">
        <v>479</v>
      </c>
      <c r="B3" s="358"/>
      <c r="C3" s="358"/>
      <c r="D3" s="358"/>
      <c r="E3" s="358"/>
      <c r="F3" s="358"/>
      <c r="G3" s="358"/>
      <c r="H3" s="358"/>
      <c r="I3" s="358"/>
      <c r="J3" s="358"/>
      <c r="K3" s="359"/>
    </row>
    <row r="4" spans="1:11" ht="15.95" customHeight="1" x14ac:dyDescent="0.25">
      <c r="A4" s="357" t="s">
        <v>480</v>
      </c>
      <c r="B4" s="358"/>
      <c r="C4" s="358"/>
      <c r="D4" s="358"/>
      <c r="E4" s="358"/>
      <c r="F4" s="358"/>
      <c r="G4" s="358"/>
      <c r="H4" s="358"/>
      <c r="I4" s="358"/>
      <c r="J4" s="358"/>
      <c r="K4" s="359"/>
    </row>
    <row r="5" spans="1:11" ht="15.95" customHeight="1" x14ac:dyDescent="0.25">
      <c r="A5" s="357" t="s">
        <v>481</v>
      </c>
      <c r="B5" s="358"/>
      <c r="C5" s="358"/>
      <c r="D5" s="358"/>
      <c r="E5" s="358"/>
      <c r="F5" s="358"/>
      <c r="G5" s="358"/>
      <c r="H5" s="358"/>
      <c r="I5" s="358"/>
      <c r="J5" s="358"/>
      <c r="K5" s="359"/>
    </row>
    <row r="6" spans="1:11" ht="15.95" customHeight="1" x14ac:dyDescent="0.25">
      <c r="A6" s="357" t="s">
        <v>482</v>
      </c>
      <c r="B6" s="358"/>
      <c r="C6" s="358"/>
      <c r="D6" s="358"/>
      <c r="E6" s="358"/>
      <c r="F6" s="358"/>
      <c r="G6" s="358"/>
      <c r="H6" s="358"/>
      <c r="I6" s="358"/>
      <c r="J6" s="358"/>
      <c r="K6" s="359"/>
    </row>
    <row r="7" spans="1:11" ht="15.95" customHeight="1" x14ac:dyDescent="0.25">
      <c r="A7" s="364" t="s">
        <v>483</v>
      </c>
      <c r="B7" s="365"/>
      <c r="C7" s="365"/>
      <c r="D7" s="365"/>
      <c r="E7" s="365"/>
      <c r="F7" s="365"/>
      <c r="G7" s="365"/>
      <c r="H7" s="365"/>
      <c r="I7" s="365"/>
      <c r="J7" s="365"/>
      <c r="K7" s="366"/>
    </row>
    <row r="8" spans="1:11" ht="15.95" customHeight="1" x14ac:dyDescent="0.25">
      <c r="A8" s="357" t="s">
        <v>484</v>
      </c>
      <c r="B8" s="358"/>
      <c r="C8" s="358"/>
      <c r="D8" s="358"/>
      <c r="E8" s="358"/>
      <c r="F8" s="358"/>
      <c r="G8" s="358"/>
      <c r="H8" s="358"/>
      <c r="I8" s="358"/>
      <c r="J8" s="358"/>
      <c r="K8" s="359"/>
    </row>
    <row r="9" spans="1:11" ht="15.95" customHeight="1" x14ac:dyDescent="0.25">
      <c r="A9" s="357" t="s">
        <v>485</v>
      </c>
      <c r="B9" s="358"/>
      <c r="C9" s="358"/>
      <c r="D9" s="358"/>
      <c r="E9" s="358"/>
      <c r="F9" s="358"/>
      <c r="G9" s="358"/>
      <c r="H9" s="358"/>
      <c r="I9" s="358"/>
      <c r="J9" s="358"/>
      <c r="K9" s="359"/>
    </row>
    <row r="10" spans="1:11" ht="15.95" customHeight="1" x14ac:dyDescent="0.25">
      <c r="A10" s="357" t="s">
        <v>965</v>
      </c>
      <c r="B10" s="358"/>
      <c r="C10" s="358"/>
      <c r="D10" s="358"/>
      <c r="E10" s="358"/>
      <c r="F10" s="358"/>
      <c r="G10" s="358"/>
      <c r="H10" s="358"/>
      <c r="I10" s="358"/>
      <c r="J10" s="358"/>
      <c r="K10" s="359"/>
    </row>
    <row r="11" spans="1:11" ht="15.95" customHeight="1" x14ac:dyDescent="0.25">
      <c r="A11" s="357" t="s">
        <v>486</v>
      </c>
      <c r="B11" s="358"/>
      <c r="C11" s="358"/>
      <c r="D11" s="358"/>
      <c r="E11" s="358"/>
      <c r="F11" s="358"/>
      <c r="G11" s="358"/>
      <c r="H11" s="358"/>
      <c r="I11" s="358"/>
      <c r="J11" s="358"/>
      <c r="K11" s="359"/>
    </row>
    <row r="12" spans="1:11" ht="15.95" customHeight="1" x14ac:dyDescent="0.25">
      <c r="A12" s="357" t="s">
        <v>487</v>
      </c>
      <c r="B12" s="358"/>
      <c r="C12" s="358"/>
      <c r="D12" s="358"/>
      <c r="E12" s="358"/>
      <c r="F12" s="358"/>
      <c r="G12" s="358"/>
      <c r="H12" s="358"/>
      <c r="I12" s="358"/>
      <c r="J12" s="358"/>
      <c r="K12" s="359"/>
    </row>
    <row r="13" spans="1:11" ht="15.95" customHeight="1" x14ac:dyDescent="0.25">
      <c r="A13" s="357" t="s">
        <v>488</v>
      </c>
      <c r="B13" s="358"/>
      <c r="C13" s="358"/>
      <c r="D13" s="358"/>
      <c r="E13" s="358"/>
      <c r="F13" s="358"/>
      <c r="G13" s="358"/>
      <c r="H13" s="358"/>
      <c r="I13" s="358"/>
      <c r="J13" s="358"/>
      <c r="K13" s="359"/>
    </row>
    <row r="14" spans="1:11" ht="15.95" customHeight="1" x14ac:dyDescent="0.25">
      <c r="A14" s="357" t="s">
        <v>489</v>
      </c>
      <c r="B14" s="358"/>
      <c r="C14" s="358"/>
      <c r="D14" s="358"/>
      <c r="E14" s="358"/>
      <c r="F14" s="358"/>
      <c r="G14" s="358"/>
      <c r="H14" s="358"/>
      <c r="I14" s="358"/>
      <c r="J14" s="358"/>
      <c r="K14" s="359"/>
    </row>
    <row r="15" spans="1:11" ht="15.95" customHeight="1" x14ac:dyDescent="0.25">
      <c r="A15" s="357" t="s">
        <v>490</v>
      </c>
      <c r="B15" s="358"/>
      <c r="C15" s="358"/>
      <c r="D15" s="358"/>
      <c r="E15" s="358"/>
      <c r="F15" s="358"/>
      <c r="G15" s="358"/>
      <c r="H15" s="358"/>
      <c r="I15" s="358"/>
      <c r="J15" s="358"/>
      <c r="K15" s="359"/>
    </row>
    <row r="16" spans="1:11" ht="15.95" customHeight="1" x14ac:dyDescent="0.25">
      <c r="A16" s="357" t="s">
        <v>491</v>
      </c>
      <c r="B16" s="358"/>
      <c r="C16" s="358"/>
      <c r="D16" s="358"/>
      <c r="E16" s="358"/>
      <c r="F16" s="358"/>
      <c r="G16" s="358"/>
      <c r="H16" s="358"/>
      <c r="I16" s="358"/>
      <c r="J16" s="358"/>
      <c r="K16" s="359"/>
    </row>
    <row r="17" spans="1:11" ht="15.95" customHeight="1" x14ac:dyDescent="0.25">
      <c r="A17" s="357" t="s">
        <v>492</v>
      </c>
      <c r="B17" s="358"/>
      <c r="C17" s="358"/>
      <c r="D17" s="358"/>
      <c r="E17" s="358"/>
      <c r="F17" s="358"/>
      <c r="G17" s="358"/>
      <c r="H17" s="358"/>
      <c r="I17" s="358"/>
      <c r="J17" s="358"/>
      <c r="K17" s="359"/>
    </row>
    <row r="18" spans="1:11" ht="15.95" customHeight="1" x14ac:dyDescent="0.25">
      <c r="A18" s="357" t="s">
        <v>493</v>
      </c>
      <c r="B18" s="358"/>
      <c r="C18" s="358"/>
      <c r="D18" s="358"/>
      <c r="E18" s="358"/>
      <c r="F18" s="358"/>
      <c r="G18" s="358"/>
      <c r="H18" s="358"/>
      <c r="I18" s="358"/>
      <c r="J18" s="358"/>
      <c r="K18" s="359"/>
    </row>
    <row r="19" spans="1:11" ht="15.95" customHeight="1" x14ac:dyDescent="0.25">
      <c r="A19" s="357" t="s">
        <v>494</v>
      </c>
      <c r="B19" s="358"/>
      <c r="C19" s="358"/>
      <c r="D19" s="358"/>
      <c r="E19" s="358"/>
      <c r="F19" s="358"/>
      <c r="G19" s="358"/>
      <c r="H19" s="358"/>
      <c r="I19" s="358"/>
      <c r="J19" s="358"/>
      <c r="K19" s="359"/>
    </row>
    <row r="20" spans="1:11" ht="15.95" customHeight="1" x14ac:dyDescent="0.25">
      <c r="A20" s="357" t="s">
        <v>495</v>
      </c>
      <c r="B20" s="358"/>
      <c r="C20" s="358"/>
      <c r="D20" s="358"/>
      <c r="E20" s="358"/>
      <c r="F20" s="358"/>
      <c r="G20" s="358"/>
      <c r="H20" s="358"/>
      <c r="I20" s="358"/>
      <c r="J20" s="358"/>
      <c r="K20" s="359"/>
    </row>
    <row r="21" spans="1:11" ht="15.95" customHeight="1" x14ac:dyDescent="0.25">
      <c r="A21" s="357" t="s">
        <v>496</v>
      </c>
      <c r="B21" s="358"/>
      <c r="C21" s="358"/>
      <c r="D21" s="358"/>
      <c r="E21" s="358"/>
      <c r="F21" s="358"/>
      <c r="G21" s="358"/>
      <c r="H21" s="358"/>
      <c r="I21" s="358"/>
      <c r="J21" s="358"/>
      <c r="K21" s="359"/>
    </row>
    <row r="22" spans="1:11" ht="15.95" customHeight="1" x14ac:dyDescent="0.25">
      <c r="A22" s="357" t="s">
        <v>497</v>
      </c>
      <c r="B22" s="358"/>
      <c r="C22" s="358"/>
      <c r="D22" s="358"/>
      <c r="E22" s="358"/>
      <c r="F22" s="358"/>
      <c r="G22" s="358"/>
      <c r="H22" s="358"/>
      <c r="I22" s="358"/>
      <c r="J22" s="358"/>
      <c r="K22" s="359"/>
    </row>
    <row r="23" spans="1:11" ht="15.95" customHeight="1" x14ac:dyDescent="0.25">
      <c r="A23" s="357" t="s">
        <v>498</v>
      </c>
      <c r="B23" s="358"/>
      <c r="C23" s="358"/>
      <c r="D23" s="358"/>
      <c r="E23" s="358"/>
      <c r="F23" s="358"/>
      <c r="G23" s="358"/>
      <c r="H23" s="358"/>
      <c r="I23" s="358"/>
      <c r="J23" s="358"/>
      <c r="K23" s="359"/>
    </row>
    <row r="24" spans="1:11" ht="15.95" customHeight="1" x14ac:dyDescent="0.25">
      <c r="A24" s="357" t="s">
        <v>499</v>
      </c>
      <c r="B24" s="358"/>
      <c r="C24" s="358"/>
      <c r="D24" s="358"/>
      <c r="E24" s="358"/>
      <c r="F24" s="358"/>
      <c r="G24" s="358"/>
      <c r="H24" s="358"/>
      <c r="I24" s="358"/>
      <c r="J24" s="358"/>
      <c r="K24" s="359"/>
    </row>
    <row r="25" spans="1:11" ht="15.95" customHeight="1" x14ac:dyDescent="0.25">
      <c r="A25" s="357" t="s">
        <v>500</v>
      </c>
      <c r="B25" s="358"/>
      <c r="C25" s="358"/>
      <c r="D25" s="358"/>
      <c r="E25" s="358"/>
      <c r="F25" s="358"/>
      <c r="G25" s="358"/>
      <c r="H25" s="358"/>
      <c r="I25" s="358"/>
      <c r="J25" s="358"/>
      <c r="K25" s="359"/>
    </row>
    <row r="26" spans="1:11" ht="15.95" customHeight="1" x14ac:dyDescent="0.25">
      <c r="A26" s="357" t="s">
        <v>501</v>
      </c>
      <c r="B26" s="358"/>
      <c r="C26" s="358"/>
      <c r="D26" s="358"/>
      <c r="E26" s="358"/>
      <c r="F26" s="358"/>
      <c r="G26" s="358"/>
      <c r="H26" s="358"/>
      <c r="I26" s="358"/>
      <c r="J26" s="358"/>
      <c r="K26" s="359"/>
    </row>
    <row r="27" spans="1:11" ht="15.95" customHeight="1" x14ac:dyDescent="0.25">
      <c r="A27" s="357" t="s">
        <v>502</v>
      </c>
      <c r="B27" s="358"/>
      <c r="C27" s="358"/>
      <c r="D27" s="358"/>
      <c r="E27" s="358"/>
      <c r="F27" s="358"/>
      <c r="G27" s="358"/>
      <c r="H27" s="358"/>
      <c r="I27" s="358"/>
      <c r="J27" s="358"/>
      <c r="K27" s="359"/>
    </row>
    <row r="28" spans="1:11" ht="15.95" customHeight="1" x14ac:dyDescent="0.25">
      <c r="A28" s="357" t="s">
        <v>503</v>
      </c>
      <c r="B28" s="358"/>
      <c r="C28" s="358"/>
      <c r="D28" s="358"/>
      <c r="E28" s="358"/>
      <c r="F28" s="358"/>
      <c r="G28" s="358"/>
      <c r="H28" s="358"/>
      <c r="I28" s="358"/>
      <c r="J28" s="358"/>
      <c r="K28" s="359"/>
    </row>
    <row r="29" spans="1:11" ht="15.95" customHeight="1" x14ac:dyDescent="0.25">
      <c r="A29" s="357" t="s">
        <v>504</v>
      </c>
      <c r="B29" s="358"/>
      <c r="C29" s="358"/>
      <c r="D29" s="358"/>
      <c r="E29" s="358"/>
      <c r="F29" s="358"/>
      <c r="G29" s="358"/>
      <c r="H29" s="358"/>
      <c r="I29" s="358"/>
      <c r="J29" s="358"/>
      <c r="K29" s="359"/>
    </row>
    <row r="30" spans="1:11" ht="15.95" customHeight="1" x14ac:dyDescent="0.25">
      <c r="A30" s="357" t="s">
        <v>505</v>
      </c>
      <c r="B30" s="358"/>
      <c r="C30" s="358"/>
      <c r="D30" s="358"/>
      <c r="E30" s="358"/>
      <c r="F30" s="358"/>
      <c r="G30" s="358"/>
      <c r="H30" s="358"/>
      <c r="I30" s="358"/>
      <c r="J30" s="358"/>
      <c r="K30" s="359"/>
    </row>
    <row r="31" spans="1:11" ht="15.95" customHeight="1" x14ac:dyDescent="0.25">
      <c r="A31" s="357" t="s">
        <v>506</v>
      </c>
      <c r="B31" s="358"/>
      <c r="C31" s="358"/>
      <c r="D31" s="358"/>
      <c r="E31" s="358"/>
      <c r="F31" s="358"/>
      <c r="G31" s="358"/>
      <c r="H31" s="358"/>
      <c r="I31" s="358"/>
      <c r="J31" s="358"/>
      <c r="K31" s="359"/>
    </row>
    <row r="32" spans="1:11" ht="15.95" customHeight="1" x14ac:dyDescent="0.25">
      <c r="A32" s="357" t="s">
        <v>507</v>
      </c>
      <c r="B32" s="358"/>
      <c r="C32" s="358"/>
      <c r="D32" s="358"/>
      <c r="E32" s="358"/>
      <c r="F32" s="358"/>
      <c r="G32" s="358"/>
      <c r="H32" s="358"/>
      <c r="I32" s="358"/>
      <c r="J32" s="358"/>
      <c r="K32" s="359"/>
    </row>
    <row r="33" spans="1:11" ht="15.95" customHeight="1" x14ac:dyDescent="0.25">
      <c r="A33" s="357" t="s">
        <v>508</v>
      </c>
      <c r="B33" s="358"/>
      <c r="C33" s="358"/>
      <c r="D33" s="358"/>
      <c r="E33" s="358"/>
      <c r="F33" s="358"/>
      <c r="G33" s="358"/>
      <c r="H33" s="358"/>
      <c r="I33" s="358"/>
      <c r="J33" s="358"/>
      <c r="K33" s="359"/>
    </row>
    <row r="34" spans="1:11" ht="15.95" customHeight="1" x14ac:dyDescent="0.25">
      <c r="A34" s="357" t="s">
        <v>509</v>
      </c>
      <c r="B34" s="358"/>
      <c r="C34" s="358"/>
      <c r="D34" s="358"/>
      <c r="E34" s="358"/>
      <c r="F34" s="358"/>
      <c r="G34" s="358"/>
      <c r="H34" s="358"/>
      <c r="I34" s="358"/>
      <c r="J34" s="358"/>
      <c r="K34" s="359"/>
    </row>
    <row r="35" spans="1:11" ht="15.95" customHeight="1" x14ac:dyDescent="0.25">
      <c r="A35" s="363" t="s">
        <v>758</v>
      </c>
      <c r="B35" s="358"/>
      <c r="C35" s="358"/>
      <c r="D35" s="358"/>
      <c r="E35" s="358"/>
      <c r="F35" s="358"/>
      <c r="G35" s="358"/>
      <c r="H35" s="358"/>
      <c r="I35" s="358"/>
      <c r="J35" s="358"/>
      <c r="K35" s="359"/>
    </row>
    <row r="36" spans="1:11" ht="15.95" customHeight="1" x14ac:dyDescent="0.25">
      <c r="A36" s="357" t="s">
        <v>510</v>
      </c>
      <c r="B36" s="358"/>
      <c r="C36" s="358"/>
      <c r="D36" s="358"/>
      <c r="E36" s="358"/>
      <c r="F36" s="358"/>
      <c r="G36" s="358"/>
      <c r="H36" s="358"/>
      <c r="I36" s="358"/>
      <c r="J36" s="358"/>
      <c r="K36" s="359"/>
    </row>
    <row r="37" spans="1:11" ht="15.95" customHeight="1" x14ac:dyDescent="0.25">
      <c r="A37" s="357" t="s">
        <v>511</v>
      </c>
      <c r="B37" s="358"/>
      <c r="C37" s="358"/>
      <c r="D37" s="358"/>
      <c r="E37" s="358"/>
      <c r="F37" s="358"/>
      <c r="G37" s="358"/>
      <c r="H37" s="358"/>
      <c r="I37" s="358"/>
      <c r="J37" s="358"/>
      <c r="K37" s="359"/>
    </row>
    <row r="38" spans="1:11" ht="15.95" customHeight="1" x14ac:dyDescent="0.25">
      <c r="A38" s="357" t="s">
        <v>512</v>
      </c>
      <c r="B38" s="358"/>
      <c r="C38" s="358"/>
      <c r="D38" s="358"/>
      <c r="E38" s="358"/>
      <c r="F38" s="358"/>
      <c r="G38" s="358"/>
      <c r="H38" s="358"/>
      <c r="I38" s="358"/>
      <c r="J38" s="358"/>
      <c r="K38" s="359"/>
    </row>
    <row r="39" spans="1:11" ht="15.95" customHeight="1" x14ac:dyDescent="0.25">
      <c r="A39" s="357" t="s">
        <v>513</v>
      </c>
      <c r="B39" s="358"/>
      <c r="C39" s="358"/>
      <c r="D39" s="358"/>
      <c r="E39" s="358"/>
      <c r="F39" s="358"/>
      <c r="G39" s="358"/>
      <c r="H39" s="358"/>
      <c r="I39" s="358"/>
      <c r="J39" s="358"/>
      <c r="K39" s="359"/>
    </row>
    <row r="40" spans="1:11" ht="15.95" customHeight="1" x14ac:dyDescent="0.25">
      <c r="A40" s="360" t="s">
        <v>514</v>
      </c>
      <c r="B40" s="361"/>
      <c r="C40" s="361"/>
      <c r="D40" s="361"/>
      <c r="E40" s="361"/>
      <c r="F40" s="361"/>
      <c r="G40" s="361"/>
      <c r="H40" s="361"/>
      <c r="I40" s="361"/>
      <c r="J40" s="361"/>
      <c r="K40" s="362"/>
    </row>
    <row r="41" spans="1:11" ht="15.75" x14ac:dyDescent="0.25">
      <c r="A41" s="1"/>
      <c r="B41" s="1"/>
      <c r="C41" s="1"/>
      <c r="D41" s="1"/>
      <c r="E41" s="1"/>
      <c r="F41" s="1"/>
      <c r="G41" s="1"/>
      <c r="H41" s="1"/>
      <c r="I41" s="1"/>
    </row>
  </sheetData>
  <mergeCells count="40">
    <mergeCell ref="A11:K11"/>
    <mergeCell ref="A7:K7"/>
    <mergeCell ref="A8:K8"/>
    <mergeCell ref="A9:K9"/>
    <mergeCell ref="A1:K1"/>
    <mergeCell ref="A5:K5"/>
    <mergeCell ref="A6:K6"/>
    <mergeCell ref="A2:K2"/>
    <mergeCell ref="A3:K3"/>
    <mergeCell ref="A4:K4"/>
    <mergeCell ref="A10:K10"/>
    <mergeCell ref="A21:K21"/>
    <mergeCell ref="A12:K12"/>
    <mergeCell ref="A13:K13"/>
    <mergeCell ref="A14:K14"/>
    <mergeCell ref="A15:K15"/>
    <mergeCell ref="A16:K16"/>
    <mergeCell ref="A17:K17"/>
    <mergeCell ref="A18:K18"/>
    <mergeCell ref="A19:K19"/>
    <mergeCell ref="A20:K20"/>
    <mergeCell ref="A40:K40"/>
    <mergeCell ref="A33:K33"/>
    <mergeCell ref="A34:K34"/>
    <mergeCell ref="A36:K36"/>
    <mergeCell ref="A37:K37"/>
    <mergeCell ref="A38:K38"/>
    <mergeCell ref="A39:K39"/>
    <mergeCell ref="A35:K35"/>
    <mergeCell ref="A32:K32"/>
    <mergeCell ref="A22:K22"/>
    <mergeCell ref="A23:K23"/>
    <mergeCell ref="A27:K27"/>
    <mergeCell ref="A28:K28"/>
    <mergeCell ref="A29:K29"/>
    <mergeCell ref="A30:K30"/>
    <mergeCell ref="A31:K31"/>
    <mergeCell ref="A24:K24"/>
    <mergeCell ref="A25:K25"/>
    <mergeCell ref="A26:K26"/>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2"/>
  <sheetViews>
    <sheetView showGridLines="0" workbookViewId="0">
      <selection sqref="A1:D1"/>
    </sheetView>
  </sheetViews>
  <sheetFormatPr defaultRowHeight="15" x14ac:dyDescent="0.25"/>
  <cols>
    <col min="1" max="1" width="24.42578125" customWidth="1"/>
    <col min="2" max="2" width="30.5703125" customWidth="1"/>
    <col min="3" max="3" width="25" customWidth="1"/>
    <col min="4" max="4" width="24.28515625" customWidth="1"/>
  </cols>
  <sheetData>
    <row r="1" spans="1:4" ht="34.5" customHeight="1" x14ac:dyDescent="0.25">
      <c r="A1" s="403" t="s">
        <v>1045</v>
      </c>
      <c r="B1" s="403"/>
      <c r="C1" s="403"/>
      <c r="D1" s="403"/>
    </row>
    <row r="2" spans="1:4" x14ac:dyDescent="0.25">
      <c r="A2" s="406" t="s">
        <v>707</v>
      </c>
      <c r="B2" s="406"/>
      <c r="C2" s="4" t="s">
        <v>25</v>
      </c>
      <c r="D2" s="4" t="s">
        <v>1020</v>
      </c>
    </row>
    <row r="3" spans="1:4" x14ac:dyDescent="0.25">
      <c r="A3" s="448" t="s">
        <v>708</v>
      </c>
      <c r="B3" s="448"/>
      <c r="C3" s="12">
        <v>210</v>
      </c>
      <c r="D3" s="12">
        <v>212</v>
      </c>
    </row>
    <row r="4" spans="1:4" x14ac:dyDescent="0.25">
      <c r="A4" s="448" t="s">
        <v>709</v>
      </c>
      <c r="B4" s="448"/>
      <c r="C4" s="12">
        <v>606</v>
      </c>
      <c r="D4" s="12">
        <v>633</v>
      </c>
    </row>
    <row r="5" spans="1:4" ht="22.5" customHeight="1" x14ac:dyDescent="0.25">
      <c r="A5" s="413" t="s">
        <v>710</v>
      </c>
      <c r="B5" s="413"/>
      <c r="C5" s="6">
        <v>816</v>
      </c>
      <c r="D5" s="6">
        <v>845</v>
      </c>
    </row>
    <row r="6" spans="1:4" x14ac:dyDescent="0.25">
      <c r="A6" s="449" t="s">
        <v>8</v>
      </c>
      <c r="B6" s="98" t="s">
        <v>711</v>
      </c>
      <c r="C6" s="104">
        <v>774</v>
      </c>
      <c r="D6" s="104">
        <v>802</v>
      </c>
    </row>
    <row r="7" spans="1:4" ht="19.5" customHeight="1" x14ac:dyDescent="0.25">
      <c r="A7" s="449"/>
      <c r="B7" s="98" t="s">
        <v>712</v>
      </c>
      <c r="C7" s="104">
        <v>42</v>
      </c>
      <c r="D7" s="104">
        <v>43</v>
      </c>
    </row>
    <row r="9" spans="1:4" ht="36.75" customHeight="1" x14ac:dyDescent="0.25">
      <c r="A9" s="403" t="s">
        <v>1046</v>
      </c>
      <c r="B9" s="403"/>
      <c r="C9" s="403"/>
      <c r="D9" s="403"/>
    </row>
    <row r="10" spans="1:4" ht="22.5" customHeight="1" x14ac:dyDescent="0.25">
      <c r="A10" s="406" t="s">
        <v>104</v>
      </c>
      <c r="B10" s="406" t="s">
        <v>38</v>
      </c>
      <c r="C10" s="406" t="s">
        <v>707</v>
      </c>
      <c r="D10" s="406"/>
    </row>
    <row r="11" spans="1:4" x14ac:dyDescent="0.25">
      <c r="A11" s="406"/>
      <c r="B11" s="406"/>
      <c r="C11" s="4" t="s">
        <v>713</v>
      </c>
      <c r="D11" s="4" t="s">
        <v>714</v>
      </c>
    </row>
    <row r="12" spans="1:4" x14ac:dyDescent="0.25">
      <c r="A12" s="120" t="s">
        <v>84</v>
      </c>
      <c r="B12" s="243">
        <v>141</v>
      </c>
      <c r="C12" s="244">
        <v>26</v>
      </c>
      <c r="D12" s="244">
        <v>115</v>
      </c>
    </row>
    <row r="13" spans="1:4" x14ac:dyDescent="0.25">
      <c r="A13" s="120" t="s">
        <v>1159</v>
      </c>
      <c r="B13" s="243">
        <v>137</v>
      </c>
      <c r="C13" s="244">
        <v>12</v>
      </c>
      <c r="D13" s="244">
        <v>125</v>
      </c>
    </row>
    <row r="14" spans="1:4" x14ac:dyDescent="0.25">
      <c r="A14" s="120" t="s">
        <v>80</v>
      </c>
      <c r="B14" s="243">
        <v>122</v>
      </c>
      <c r="C14" s="244">
        <v>13</v>
      </c>
      <c r="D14" s="244">
        <v>109</v>
      </c>
    </row>
    <row r="15" spans="1:4" x14ac:dyDescent="0.25">
      <c r="A15" s="120" t="s">
        <v>72</v>
      </c>
      <c r="B15" s="243">
        <v>75</v>
      </c>
      <c r="C15" s="244">
        <v>45</v>
      </c>
      <c r="D15" s="244">
        <v>30</v>
      </c>
    </row>
    <row r="16" spans="1:4" x14ac:dyDescent="0.25">
      <c r="A16" s="120" t="s">
        <v>1160</v>
      </c>
      <c r="B16" s="243">
        <v>52</v>
      </c>
      <c r="C16" s="244">
        <v>29</v>
      </c>
      <c r="D16" s="244">
        <v>23</v>
      </c>
    </row>
    <row r="17" spans="1:4" x14ac:dyDescent="0.25">
      <c r="A17" s="120" t="s">
        <v>97</v>
      </c>
      <c r="B17" s="243">
        <v>45</v>
      </c>
      <c r="C17" s="244">
        <v>6</v>
      </c>
      <c r="D17" s="244">
        <v>39</v>
      </c>
    </row>
    <row r="18" spans="1:4" x14ac:dyDescent="0.25">
      <c r="A18" s="120" t="s">
        <v>66</v>
      </c>
      <c r="B18" s="243">
        <v>40</v>
      </c>
      <c r="C18" s="244">
        <v>22</v>
      </c>
      <c r="D18" s="244">
        <v>18</v>
      </c>
    </row>
    <row r="19" spans="1:4" x14ac:dyDescent="0.25">
      <c r="A19" s="120" t="s">
        <v>529</v>
      </c>
      <c r="B19" s="243">
        <v>35</v>
      </c>
      <c r="C19" s="244">
        <v>0</v>
      </c>
      <c r="D19" s="244">
        <v>35</v>
      </c>
    </row>
    <row r="20" spans="1:4" x14ac:dyDescent="0.25">
      <c r="A20" s="120" t="s">
        <v>77</v>
      </c>
      <c r="B20" s="243">
        <v>26</v>
      </c>
      <c r="C20" s="244">
        <v>5</v>
      </c>
      <c r="D20" s="244">
        <v>21</v>
      </c>
    </row>
    <row r="21" spans="1:4" x14ac:dyDescent="0.25">
      <c r="A21" s="120" t="s">
        <v>243</v>
      </c>
      <c r="B21" s="243">
        <v>15</v>
      </c>
      <c r="C21" s="244">
        <v>1</v>
      </c>
      <c r="D21" s="244">
        <v>14</v>
      </c>
    </row>
    <row r="22" spans="1:4" ht="16.5" customHeight="1" x14ac:dyDescent="0.25">
      <c r="A22" s="245" t="s">
        <v>43</v>
      </c>
      <c r="B22" s="243">
        <v>688</v>
      </c>
      <c r="C22" s="243">
        <v>159</v>
      </c>
      <c r="D22" s="243">
        <v>529</v>
      </c>
    </row>
  </sheetData>
  <mergeCells count="10">
    <mergeCell ref="A1:D1"/>
    <mergeCell ref="A10:A11"/>
    <mergeCell ref="B10:B11"/>
    <mergeCell ref="C10:D10"/>
    <mergeCell ref="A9:D9"/>
    <mergeCell ref="A2:B2"/>
    <mergeCell ref="A3:B3"/>
    <mergeCell ref="A4:B4"/>
    <mergeCell ref="A5:B5"/>
    <mergeCell ref="A6:A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3"/>
  <sheetViews>
    <sheetView showGridLines="0" workbookViewId="0">
      <selection sqref="A1:H1"/>
    </sheetView>
  </sheetViews>
  <sheetFormatPr defaultRowHeight="15" x14ac:dyDescent="0.25"/>
  <cols>
    <col min="1" max="1" width="23.5703125" customWidth="1"/>
    <col min="2" max="2" width="28.7109375" customWidth="1"/>
    <col min="3" max="8" width="16.7109375" customWidth="1"/>
  </cols>
  <sheetData>
    <row r="1" spans="1:10" ht="29.25" customHeight="1" x14ac:dyDescent="0.25">
      <c r="A1" s="408" t="s">
        <v>1047</v>
      </c>
      <c r="B1" s="408"/>
      <c r="C1" s="408"/>
      <c r="D1" s="408"/>
      <c r="E1" s="408"/>
      <c r="F1" s="408"/>
      <c r="G1" s="408"/>
      <c r="H1" s="408"/>
      <c r="I1" s="3"/>
      <c r="J1" s="3"/>
    </row>
    <row r="2" spans="1:10" ht="24" customHeight="1" x14ac:dyDescent="0.25">
      <c r="A2" s="450"/>
      <c r="B2" s="450"/>
      <c r="C2" s="450" t="s">
        <v>25</v>
      </c>
      <c r="D2" s="450"/>
      <c r="E2" s="450"/>
      <c r="F2" s="422" t="s">
        <v>1020</v>
      </c>
      <c r="G2" s="422"/>
      <c r="H2" s="422"/>
    </row>
    <row r="3" spans="1:10" ht="21" customHeight="1" x14ac:dyDescent="0.25">
      <c r="A3" s="450"/>
      <c r="B3" s="450"/>
      <c r="C3" s="450" t="s">
        <v>38</v>
      </c>
      <c r="D3" s="422" t="s">
        <v>8</v>
      </c>
      <c r="E3" s="422"/>
      <c r="F3" s="422" t="s">
        <v>38</v>
      </c>
      <c r="G3" s="450" t="s">
        <v>8</v>
      </c>
      <c r="H3" s="450"/>
    </row>
    <row r="4" spans="1:10" x14ac:dyDescent="0.25">
      <c r="A4" s="450"/>
      <c r="B4" s="450"/>
      <c r="C4" s="450"/>
      <c r="D4" s="10" t="s">
        <v>4</v>
      </c>
      <c r="E4" s="10" t="s">
        <v>5</v>
      </c>
      <c r="F4" s="422"/>
      <c r="G4" s="21" t="s">
        <v>4</v>
      </c>
      <c r="H4" s="21" t="s">
        <v>5</v>
      </c>
    </row>
    <row r="5" spans="1:10" ht="31.5" customHeight="1" x14ac:dyDescent="0.25">
      <c r="A5" s="453" t="s">
        <v>862</v>
      </c>
      <c r="B5" s="68" t="s">
        <v>40</v>
      </c>
      <c r="C5" s="122">
        <v>243</v>
      </c>
      <c r="D5" s="119">
        <v>239</v>
      </c>
      <c r="E5" s="119">
        <v>4</v>
      </c>
      <c r="F5" s="122">
        <v>863</v>
      </c>
      <c r="G5" s="119">
        <v>859</v>
      </c>
      <c r="H5" s="119">
        <v>4</v>
      </c>
    </row>
    <row r="6" spans="1:10" ht="27" customHeight="1" x14ac:dyDescent="0.25">
      <c r="A6" s="453"/>
      <c r="B6" s="68" t="s">
        <v>41</v>
      </c>
      <c r="C6" s="122">
        <v>3</v>
      </c>
      <c r="D6" s="119">
        <v>3</v>
      </c>
      <c r="E6" s="12" t="s">
        <v>15</v>
      </c>
      <c r="F6" s="122">
        <v>9</v>
      </c>
      <c r="G6" s="119">
        <v>9</v>
      </c>
      <c r="H6" s="12" t="s">
        <v>15</v>
      </c>
    </row>
    <row r="7" spans="1:10" ht="21.95" customHeight="1" x14ac:dyDescent="0.25">
      <c r="A7" s="453"/>
      <c r="B7" s="68" t="s">
        <v>42</v>
      </c>
      <c r="C7" s="122">
        <v>2</v>
      </c>
      <c r="D7" s="119">
        <v>2</v>
      </c>
      <c r="E7" s="12" t="s">
        <v>15</v>
      </c>
      <c r="F7" s="122">
        <v>2</v>
      </c>
      <c r="G7" s="119">
        <v>1</v>
      </c>
      <c r="H7" s="119">
        <v>1</v>
      </c>
    </row>
    <row r="8" spans="1:10" ht="21.95" customHeight="1" x14ac:dyDescent="0.25">
      <c r="A8" s="453"/>
      <c r="B8" s="109" t="s">
        <v>43</v>
      </c>
      <c r="C8" s="21">
        <v>248</v>
      </c>
      <c r="D8" s="125">
        <v>244</v>
      </c>
      <c r="E8" s="125">
        <v>4</v>
      </c>
      <c r="F8" s="21">
        <v>874</v>
      </c>
      <c r="G8" s="125">
        <v>869</v>
      </c>
      <c r="H8" s="125">
        <v>5</v>
      </c>
    </row>
    <row r="9" spans="1:10" ht="21.95" customHeight="1" x14ac:dyDescent="0.25">
      <c r="A9" s="453" t="s">
        <v>863</v>
      </c>
      <c r="B9" s="51" t="s">
        <v>45</v>
      </c>
      <c r="C9" s="150">
        <v>11041</v>
      </c>
      <c r="D9" s="453" t="s">
        <v>46</v>
      </c>
      <c r="E9" s="453" t="s">
        <v>46</v>
      </c>
      <c r="F9" s="150">
        <v>320</v>
      </c>
      <c r="G9" s="453" t="s">
        <v>46</v>
      </c>
      <c r="H9" s="453" t="s">
        <v>46</v>
      </c>
    </row>
    <row r="10" spans="1:10" ht="30.75" customHeight="1" x14ac:dyDescent="0.25">
      <c r="A10" s="453"/>
      <c r="B10" s="51" t="s">
        <v>47</v>
      </c>
      <c r="C10" s="124">
        <v>3</v>
      </c>
      <c r="D10" s="453"/>
      <c r="E10" s="453"/>
      <c r="F10" s="124">
        <v>7</v>
      </c>
      <c r="G10" s="453"/>
      <c r="H10" s="453"/>
    </row>
    <row r="11" spans="1:10" ht="29.25" customHeight="1" x14ac:dyDescent="0.25">
      <c r="A11" s="453"/>
      <c r="B11" s="51" t="s">
        <v>48</v>
      </c>
      <c r="C11" s="124">
        <v>70</v>
      </c>
      <c r="D11" s="453"/>
      <c r="E11" s="453"/>
      <c r="F11" s="124">
        <v>11</v>
      </c>
      <c r="G11" s="453"/>
      <c r="H11" s="453"/>
    </row>
    <row r="12" spans="1:10" ht="21.95" customHeight="1" x14ac:dyDescent="0.25">
      <c r="A12" s="453"/>
      <c r="B12" s="109" t="s">
        <v>43</v>
      </c>
      <c r="C12" s="16">
        <v>11114</v>
      </c>
      <c r="D12" s="453"/>
      <c r="E12" s="453"/>
      <c r="F12" s="16">
        <v>338</v>
      </c>
      <c r="G12" s="453"/>
      <c r="H12" s="453"/>
    </row>
    <row r="13" spans="1:10" ht="21.95" customHeight="1" x14ac:dyDescent="0.25">
      <c r="A13" s="451" t="s">
        <v>43</v>
      </c>
      <c r="B13" s="451"/>
      <c r="C13" s="452">
        <v>11362</v>
      </c>
      <c r="D13" s="452"/>
      <c r="E13" s="452"/>
      <c r="F13" s="452">
        <v>1212</v>
      </c>
      <c r="G13" s="452"/>
      <c r="H13" s="452"/>
    </row>
  </sheetData>
  <mergeCells count="17">
    <mergeCell ref="A13:B13"/>
    <mergeCell ref="C13:E13"/>
    <mergeCell ref="F13:H13"/>
    <mergeCell ref="A5:A8"/>
    <mergeCell ref="A9:A12"/>
    <mergeCell ref="D9:D12"/>
    <mergeCell ref="E9:E12"/>
    <mergeCell ref="G9:G12"/>
    <mergeCell ref="H9:H12"/>
    <mergeCell ref="C3:C4"/>
    <mergeCell ref="D3:E3"/>
    <mergeCell ref="F3:F4"/>
    <mergeCell ref="G3:H3"/>
    <mergeCell ref="A1:H1"/>
    <mergeCell ref="A2:B4"/>
    <mergeCell ref="C2:E2"/>
    <mergeCell ref="F2:H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15"/>
  <sheetViews>
    <sheetView showGridLines="0" workbookViewId="0">
      <selection sqref="A1:H1"/>
    </sheetView>
  </sheetViews>
  <sheetFormatPr defaultRowHeight="15" x14ac:dyDescent="0.25"/>
  <cols>
    <col min="1" max="1" width="23.28515625" customWidth="1"/>
    <col min="2" max="2" width="13.85546875" customWidth="1"/>
    <col min="3" max="3" width="12.28515625" customWidth="1"/>
    <col min="4" max="4" width="13" customWidth="1"/>
    <col min="5" max="5" width="13.5703125" customWidth="1"/>
    <col min="6" max="6" width="12.7109375" customWidth="1"/>
    <col min="7" max="7" width="13.85546875" customWidth="1"/>
    <col min="8" max="8" width="0.140625" customWidth="1"/>
    <col min="9" max="9" width="6.85546875" customWidth="1"/>
    <col min="10" max="10" width="20.5703125" customWidth="1"/>
    <col min="12" max="13" width="13.42578125" customWidth="1"/>
    <col min="14" max="14" width="15.28515625" customWidth="1"/>
    <col min="15" max="15" width="17.140625" customWidth="1"/>
    <col min="16" max="16" width="17.42578125" customWidth="1"/>
    <col min="17" max="17" width="9" customWidth="1"/>
    <col min="18" max="18" width="11.140625" customWidth="1"/>
    <col min="19" max="19" width="7.5703125" customWidth="1"/>
    <col min="20" max="20" width="5" customWidth="1"/>
  </cols>
  <sheetData>
    <row r="1" spans="1:20" ht="39" customHeight="1" x14ac:dyDescent="0.25">
      <c r="A1" s="403" t="s">
        <v>870</v>
      </c>
      <c r="B1" s="403"/>
      <c r="C1" s="403"/>
      <c r="D1" s="403"/>
      <c r="E1" s="403"/>
      <c r="F1" s="403"/>
      <c r="G1" s="403"/>
      <c r="H1" s="403"/>
      <c r="I1" s="133"/>
      <c r="J1" s="459" t="s">
        <v>1048</v>
      </c>
      <c r="K1" s="459"/>
      <c r="L1" s="459"/>
      <c r="M1" s="459"/>
      <c r="N1" s="459"/>
      <c r="O1" s="459"/>
      <c r="P1" s="459"/>
      <c r="Q1" s="63"/>
      <c r="R1" s="63"/>
      <c r="S1" s="63"/>
      <c r="T1" s="63"/>
    </row>
    <row r="2" spans="1:20" ht="15.75" customHeight="1" x14ac:dyDescent="0.25">
      <c r="A2" s="422"/>
      <c r="B2" s="422" t="s">
        <v>49</v>
      </c>
      <c r="C2" s="422"/>
      <c r="D2" s="422"/>
      <c r="E2" s="422" t="s">
        <v>50</v>
      </c>
      <c r="F2" s="422"/>
      <c r="G2" s="422"/>
      <c r="J2" s="422"/>
      <c r="K2" s="422" t="s">
        <v>49</v>
      </c>
      <c r="L2" s="422"/>
      <c r="M2" s="422"/>
      <c r="N2" s="422" t="s">
        <v>50</v>
      </c>
      <c r="O2" s="422"/>
      <c r="P2" s="422"/>
    </row>
    <row r="3" spans="1:20" x14ac:dyDescent="0.25">
      <c r="A3" s="422"/>
      <c r="B3" s="10" t="s">
        <v>38</v>
      </c>
      <c r="C3" s="10" t="s">
        <v>39</v>
      </c>
      <c r="D3" s="10" t="s">
        <v>44</v>
      </c>
      <c r="E3" s="10" t="s">
        <v>38</v>
      </c>
      <c r="F3" s="10" t="s">
        <v>39</v>
      </c>
      <c r="G3" s="10" t="s">
        <v>44</v>
      </c>
      <c r="J3" s="422"/>
      <c r="K3" s="10" t="s">
        <v>38</v>
      </c>
      <c r="L3" s="10" t="s">
        <v>39</v>
      </c>
      <c r="M3" s="10" t="s">
        <v>44</v>
      </c>
      <c r="N3" s="10" t="s">
        <v>38</v>
      </c>
      <c r="O3" s="10" t="s">
        <v>39</v>
      </c>
      <c r="P3" s="10" t="s">
        <v>44</v>
      </c>
    </row>
    <row r="4" spans="1:20" x14ac:dyDescent="0.25">
      <c r="A4" s="17" t="s">
        <v>51</v>
      </c>
      <c r="B4" s="11">
        <v>33</v>
      </c>
      <c r="C4" s="12">
        <v>2</v>
      </c>
      <c r="D4" s="12">
        <v>31</v>
      </c>
      <c r="E4" s="13">
        <v>7396</v>
      </c>
      <c r="F4" s="12">
        <v>2</v>
      </c>
      <c r="G4" s="14">
        <v>7394</v>
      </c>
      <c r="J4" s="17" t="s">
        <v>51</v>
      </c>
      <c r="K4" s="11">
        <v>155</v>
      </c>
      <c r="L4" s="12">
        <v>2</v>
      </c>
      <c r="M4" s="12">
        <v>153</v>
      </c>
      <c r="N4" s="13">
        <v>179</v>
      </c>
      <c r="O4" s="12">
        <v>2</v>
      </c>
      <c r="P4" s="14">
        <v>177</v>
      </c>
    </row>
    <row r="5" spans="1:20" x14ac:dyDescent="0.25">
      <c r="A5" s="17" t="s">
        <v>52</v>
      </c>
      <c r="B5" s="11">
        <v>44</v>
      </c>
      <c r="C5" s="12" t="s">
        <v>15</v>
      </c>
      <c r="D5" s="12">
        <v>44</v>
      </c>
      <c r="E5" s="13">
        <v>3270</v>
      </c>
      <c r="F5" s="12" t="s">
        <v>15</v>
      </c>
      <c r="G5" s="14">
        <v>3270</v>
      </c>
      <c r="J5" s="17" t="s">
        <v>52</v>
      </c>
      <c r="K5" s="11">
        <v>37</v>
      </c>
      <c r="L5" s="12" t="s">
        <v>15</v>
      </c>
      <c r="M5" s="12">
        <v>37</v>
      </c>
      <c r="N5" s="13">
        <v>54</v>
      </c>
      <c r="O5" s="12" t="s">
        <v>15</v>
      </c>
      <c r="P5" s="14">
        <v>54</v>
      </c>
    </row>
    <row r="6" spans="1:20" x14ac:dyDescent="0.25">
      <c r="A6" s="17" t="s">
        <v>53</v>
      </c>
      <c r="B6" s="11">
        <v>15</v>
      </c>
      <c r="C6" s="12" t="s">
        <v>15</v>
      </c>
      <c r="D6" s="12">
        <v>15</v>
      </c>
      <c r="E6" s="11">
        <v>447</v>
      </c>
      <c r="F6" s="12" t="s">
        <v>15</v>
      </c>
      <c r="G6" s="12">
        <v>447</v>
      </c>
      <c r="J6" s="17" t="s">
        <v>53</v>
      </c>
      <c r="K6" s="11">
        <v>65</v>
      </c>
      <c r="L6" s="12" t="s">
        <v>15</v>
      </c>
      <c r="M6" s="12">
        <v>65</v>
      </c>
      <c r="N6" s="11">
        <v>94</v>
      </c>
      <c r="O6" s="12" t="s">
        <v>15</v>
      </c>
      <c r="P6" s="12">
        <v>94</v>
      </c>
    </row>
    <row r="7" spans="1:20" x14ac:dyDescent="0.25">
      <c r="A7" s="17" t="s">
        <v>54</v>
      </c>
      <c r="B7" s="11">
        <v>249</v>
      </c>
      <c r="C7" s="12">
        <v>246</v>
      </c>
      <c r="D7" s="12">
        <v>3</v>
      </c>
      <c r="E7" s="11">
        <v>249</v>
      </c>
      <c r="F7" s="12">
        <v>246</v>
      </c>
      <c r="G7" s="12">
        <v>3</v>
      </c>
      <c r="J7" s="17" t="s">
        <v>54</v>
      </c>
      <c r="K7" s="11">
        <v>876</v>
      </c>
      <c r="L7" s="12">
        <v>862</v>
      </c>
      <c r="M7" s="12">
        <v>14</v>
      </c>
      <c r="N7" s="11">
        <f>SUM(O7:P7)</f>
        <v>885</v>
      </c>
      <c r="O7" s="12">
        <v>872</v>
      </c>
      <c r="P7" s="12">
        <v>13</v>
      </c>
    </row>
    <row r="8" spans="1:20" x14ac:dyDescent="0.25">
      <c r="A8" s="17" t="s">
        <v>190</v>
      </c>
      <c r="B8" s="13">
        <v>11021</v>
      </c>
      <c r="C8" s="12" t="s">
        <v>15</v>
      </c>
      <c r="D8" s="14">
        <v>11021</v>
      </c>
      <c r="E8" s="11">
        <v>0</v>
      </c>
      <c r="F8" s="12" t="s">
        <v>15</v>
      </c>
      <c r="G8" s="12" t="s">
        <v>15</v>
      </c>
      <c r="J8" s="17" t="s">
        <v>55</v>
      </c>
      <c r="K8" s="13">
        <v>79</v>
      </c>
      <c r="L8" s="12">
        <v>10</v>
      </c>
      <c r="M8" s="14">
        <v>69</v>
      </c>
      <c r="N8" s="11">
        <v>0</v>
      </c>
      <c r="O8" s="12" t="s">
        <v>15</v>
      </c>
      <c r="P8" s="12" t="s">
        <v>15</v>
      </c>
    </row>
    <row r="9" spans="1:20" x14ac:dyDescent="0.25">
      <c r="A9" s="15" t="s">
        <v>43</v>
      </c>
      <c r="B9" s="16">
        <v>11362</v>
      </c>
      <c r="C9" s="10">
        <v>248</v>
      </c>
      <c r="D9" s="16">
        <v>11114</v>
      </c>
      <c r="E9" s="16">
        <v>11362</v>
      </c>
      <c r="F9" s="10">
        <v>248</v>
      </c>
      <c r="G9" s="16">
        <v>11114</v>
      </c>
      <c r="J9" s="15" t="s">
        <v>43</v>
      </c>
      <c r="K9" s="16">
        <v>1212</v>
      </c>
      <c r="L9" s="10">
        <v>874</v>
      </c>
      <c r="M9" s="16">
        <v>338</v>
      </c>
      <c r="N9" s="16">
        <f>SUM(N4:N8)</f>
        <v>1212</v>
      </c>
      <c r="O9" s="10">
        <v>874</v>
      </c>
      <c r="P9" s="16">
        <v>338</v>
      </c>
    </row>
    <row r="12" spans="1:20" x14ac:dyDescent="0.25">
      <c r="A12" s="456" t="s">
        <v>918</v>
      </c>
      <c r="B12" s="457"/>
      <c r="C12" s="457"/>
      <c r="D12" s="457"/>
      <c r="E12" s="457"/>
      <c r="F12" s="457"/>
      <c r="G12" s="458"/>
    </row>
    <row r="13" spans="1:20" ht="38.25" customHeight="1" x14ac:dyDescent="0.25">
      <c r="A13" s="454" t="s">
        <v>919</v>
      </c>
      <c r="B13" s="430"/>
      <c r="C13" s="430"/>
      <c r="D13" s="430"/>
      <c r="E13" s="430"/>
      <c r="F13" s="430"/>
      <c r="G13" s="455"/>
      <c r="H13" s="132"/>
      <c r="I13" s="132"/>
    </row>
    <row r="14" spans="1:20" ht="30.75" customHeight="1" x14ac:dyDescent="0.25">
      <c r="A14" s="454" t="s">
        <v>957</v>
      </c>
      <c r="B14" s="430"/>
      <c r="C14" s="430"/>
      <c r="D14" s="430"/>
      <c r="E14" s="430"/>
      <c r="F14" s="430"/>
      <c r="G14" s="455"/>
    </row>
    <row r="15" spans="1:20" x14ac:dyDescent="0.25">
      <c r="A15" s="151" t="s">
        <v>920</v>
      </c>
      <c r="B15" s="152"/>
      <c r="C15" s="152"/>
      <c r="D15" s="152"/>
      <c r="E15" s="152"/>
      <c r="F15" s="152"/>
      <c r="G15" s="153"/>
    </row>
  </sheetData>
  <mergeCells count="11">
    <mergeCell ref="A13:G13"/>
    <mergeCell ref="A12:G12"/>
    <mergeCell ref="J1:P1"/>
    <mergeCell ref="A14:G14"/>
    <mergeCell ref="J2:J3"/>
    <mergeCell ref="K2:M2"/>
    <mergeCell ref="N2:P2"/>
    <mergeCell ref="A1:H1"/>
    <mergeCell ref="A2:A3"/>
    <mergeCell ref="B2:D2"/>
    <mergeCell ref="E2:G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65"/>
  <sheetViews>
    <sheetView showGridLines="0" topLeftCell="D1" workbookViewId="0">
      <pane ySplit="4" topLeftCell="A5" activePane="bottomLeft" state="frozen"/>
      <selection pane="bottomLeft" sqref="A1:I1"/>
    </sheetView>
  </sheetViews>
  <sheetFormatPr defaultRowHeight="15" x14ac:dyDescent="0.25"/>
  <cols>
    <col min="1" max="1" width="39.28515625" customWidth="1"/>
    <col min="2" max="2" width="15.7109375" customWidth="1"/>
    <col min="3" max="3" width="10" customWidth="1"/>
    <col min="4" max="4" width="9.85546875" customWidth="1"/>
    <col min="6" max="6" width="12" customWidth="1"/>
    <col min="7" max="7" width="16.28515625" customWidth="1"/>
    <col min="8" max="8" width="18.5703125" customWidth="1"/>
    <col min="9" max="9" width="6.28515625" customWidth="1"/>
    <col min="10" max="10" width="48" customWidth="1"/>
    <col min="11" max="11" width="15.85546875" customWidth="1"/>
    <col min="12" max="12" width="10.5703125" customWidth="1"/>
    <col min="13" max="13" width="11.28515625" customWidth="1"/>
    <col min="14" max="14" width="10.42578125" customWidth="1"/>
    <col min="15" max="15" width="12.42578125" customWidth="1"/>
    <col min="16" max="16" width="15" customWidth="1"/>
    <col min="17" max="17" width="19" customWidth="1"/>
  </cols>
  <sheetData>
    <row r="1" spans="1:20" ht="23.25" customHeight="1" x14ac:dyDescent="0.25">
      <c r="A1" s="408" t="s">
        <v>871</v>
      </c>
      <c r="B1" s="408"/>
      <c r="C1" s="408"/>
      <c r="D1" s="408"/>
      <c r="E1" s="408"/>
      <c r="F1" s="408"/>
      <c r="G1" s="408"/>
      <c r="H1" s="408"/>
      <c r="I1" s="408"/>
      <c r="J1" s="408" t="s">
        <v>1049</v>
      </c>
      <c r="K1" s="408"/>
      <c r="L1" s="408"/>
      <c r="M1" s="408"/>
      <c r="N1" s="408"/>
      <c r="O1" s="408"/>
      <c r="P1" s="408"/>
      <c r="Q1" s="408"/>
      <c r="R1" s="408"/>
      <c r="S1" s="408"/>
      <c r="T1" s="408"/>
    </row>
    <row r="2" spans="1:20" ht="21.75" customHeight="1" x14ac:dyDescent="0.25">
      <c r="A2" s="460" t="s">
        <v>57</v>
      </c>
      <c r="B2" s="461" t="s">
        <v>461</v>
      </c>
      <c r="C2" s="450" t="s">
        <v>39</v>
      </c>
      <c r="D2" s="450"/>
      <c r="E2" s="450"/>
      <c r="F2" s="450" t="s">
        <v>44</v>
      </c>
      <c r="G2" s="450"/>
      <c r="H2" s="450"/>
      <c r="I2" s="105"/>
      <c r="J2" s="460" t="s">
        <v>57</v>
      </c>
      <c r="K2" s="461" t="s">
        <v>461</v>
      </c>
      <c r="L2" s="450" t="s">
        <v>39</v>
      </c>
      <c r="M2" s="450"/>
      <c r="N2" s="450"/>
      <c r="O2" s="450" t="s">
        <v>44</v>
      </c>
      <c r="P2" s="450"/>
      <c r="Q2" s="450"/>
    </row>
    <row r="3" spans="1:20" ht="24.75" customHeight="1" x14ac:dyDescent="0.25">
      <c r="A3" s="460"/>
      <c r="B3" s="462"/>
      <c r="C3" s="450" t="s">
        <v>59</v>
      </c>
      <c r="D3" s="450"/>
      <c r="E3" s="450" t="s">
        <v>60</v>
      </c>
      <c r="F3" s="450" t="s">
        <v>153</v>
      </c>
      <c r="G3" s="450" t="s">
        <v>61</v>
      </c>
      <c r="H3" s="450" t="s">
        <v>154</v>
      </c>
      <c r="I3" s="105"/>
      <c r="J3" s="460"/>
      <c r="K3" s="462"/>
      <c r="L3" s="450" t="s">
        <v>59</v>
      </c>
      <c r="M3" s="450"/>
      <c r="N3" s="450" t="s">
        <v>60</v>
      </c>
      <c r="O3" s="450" t="s">
        <v>153</v>
      </c>
      <c r="P3" s="450" t="s">
        <v>61</v>
      </c>
      <c r="Q3" s="450" t="s">
        <v>154</v>
      </c>
    </row>
    <row r="4" spans="1:20" x14ac:dyDescent="0.25">
      <c r="A4" s="460"/>
      <c r="B4" s="463"/>
      <c r="C4" s="21" t="s">
        <v>62</v>
      </c>
      <c r="D4" s="21" t="s">
        <v>63</v>
      </c>
      <c r="E4" s="450"/>
      <c r="F4" s="450"/>
      <c r="G4" s="450"/>
      <c r="H4" s="450"/>
      <c r="I4" s="105"/>
      <c r="J4" s="460"/>
      <c r="K4" s="463"/>
      <c r="L4" s="21" t="s">
        <v>62</v>
      </c>
      <c r="M4" s="21" t="s">
        <v>63</v>
      </c>
      <c r="N4" s="450"/>
      <c r="O4" s="450"/>
      <c r="P4" s="450"/>
      <c r="Q4" s="450"/>
    </row>
    <row r="5" spans="1:20" x14ac:dyDescent="0.25">
      <c r="A5" s="81" t="s">
        <v>64</v>
      </c>
      <c r="B5" s="87">
        <v>10453</v>
      </c>
      <c r="C5" s="83">
        <v>2</v>
      </c>
      <c r="D5" s="19" t="s">
        <v>15</v>
      </c>
      <c r="E5" s="19" t="s">
        <v>15</v>
      </c>
      <c r="F5" s="88">
        <v>10449</v>
      </c>
      <c r="G5" s="19" t="s">
        <v>15</v>
      </c>
      <c r="H5" s="83">
        <v>2</v>
      </c>
      <c r="J5" s="81" t="s">
        <v>65</v>
      </c>
      <c r="K5" s="82">
        <v>930</v>
      </c>
      <c r="L5" s="83">
        <v>854</v>
      </c>
      <c r="M5" s="19">
        <v>4</v>
      </c>
      <c r="N5" s="19" t="s">
        <v>15</v>
      </c>
      <c r="O5" s="83">
        <v>69</v>
      </c>
      <c r="P5" s="19">
        <v>1</v>
      </c>
      <c r="Q5" s="83">
        <v>2</v>
      </c>
    </row>
    <row r="6" spans="1:20" x14ac:dyDescent="0.25">
      <c r="A6" s="81" t="s">
        <v>65</v>
      </c>
      <c r="B6" s="82">
        <v>252</v>
      </c>
      <c r="C6" s="83">
        <v>229</v>
      </c>
      <c r="D6" s="83">
        <v>2</v>
      </c>
      <c r="E6" s="19" t="s">
        <v>15</v>
      </c>
      <c r="F6" s="83">
        <v>18</v>
      </c>
      <c r="G6" s="83">
        <v>3</v>
      </c>
      <c r="H6" s="19" t="s">
        <v>15</v>
      </c>
      <c r="J6" s="81" t="s">
        <v>245</v>
      </c>
      <c r="K6" s="82">
        <v>30</v>
      </c>
      <c r="L6" s="19" t="s">
        <v>15</v>
      </c>
      <c r="M6" s="19" t="s">
        <v>15</v>
      </c>
      <c r="N6" s="19" t="s">
        <v>15</v>
      </c>
      <c r="O6" s="83">
        <v>30</v>
      </c>
      <c r="P6" s="19" t="s">
        <v>15</v>
      </c>
      <c r="Q6" s="19" t="s">
        <v>15</v>
      </c>
    </row>
    <row r="7" spans="1:20" x14ac:dyDescent="0.25">
      <c r="A7" s="81" t="s">
        <v>69</v>
      </c>
      <c r="B7" s="82">
        <v>192</v>
      </c>
      <c r="C7" s="83">
        <v>1</v>
      </c>
      <c r="D7" s="19" t="s">
        <v>15</v>
      </c>
      <c r="E7" s="19" t="s">
        <v>15</v>
      </c>
      <c r="F7" s="83">
        <v>150</v>
      </c>
      <c r="G7" s="19" t="s">
        <v>15</v>
      </c>
      <c r="H7" s="83">
        <v>41</v>
      </c>
      <c r="J7" s="81" t="s">
        <v>74</v>
      </c>
      <c r="K7" s="82">
        <v>28</v>
      </c>
      <c r="L7" s="19" t="s">
        <v>15</v>
      </c>
      <c r="M7" s="19" t="s">
        <v>15</v>
      </c>
      <c r="N7" s="19">
        <v>1</v>
      </c>
      <c r="O7" s="83">
        <v>27</v>
      </c>
      <c r="P7" s="19" t="s">
        <v>15</v>
      </c>
      <c r="Q7" s="19" t="s">
        <v>15</v>
      </c>
    </row>
    <row r="8" spans="1:20" x14ac:dyDescent="0.25">
      <c r="A8" s="81" t="s">
        <v>71</v>
      </c>
      <c r="B8" s="82">
        <v>82</v>
      </c>
      <c r="C8" s="19" t="s">
        <v>15</v>
      </c>
      <c r="D8" s="19" t="s">
        <v>15</v>
      </c>
      <c r="E8" s="19" t="s">
        <v>15</v>
      </c>
      <c r="F8" s="83">
        <v>82</v>
      </c>
      <c r="G8" s="19" t="s">
        <v>15</v>
      </c>
      <c r="H8" s="19" t="s">
        <v>15</v>
      </c>
      <c r="J8" s="81" t="s">
        <v>80</v>
      </c>
      <c r="K8" s="82">
        <v>27</v>
      </c>
      <c r="L8" s="19" t="s">
        <v>15</v>
      </c>
      <c r="M8" s="19" t="s">
        <v>15</v>
      </c>
      <c r="N8" s="19" t="s">
        <v>15</v>
      </c>
      <c r="O8" s="83">
        <v>27</v>
      </c>
      <c r="P8" s="19" t="s">
        <v>15</v>
      </c>
      <c r="Q8" s="19" t="s">
        <v>15</v>
      </c>
    </row>
    <row r="9" spans="1:20" x14ac:dyDescent="0.25">
      <c r="A9" s="81" t="s">
        <v>68</v>
      </c>
      <c r="B9" s="82">
        <v>44</v>
      </c>
      <c r="C9" s="19" t="s">
        <v>15</v>
      </c>
      <c r="D9" s="19" t="s">
        <v>15</v>
      </c>
      <c r="E9" s="19" t="s">
        <v>15</v>
      </c>
      <c r="F9" s="83">
        <v>41</v>
      </c>
      <c r="G9" s="19" t="s">
        <v>15</v>
      </c>
      <c r="H9" s="83">
        <v>3</v>
      </c>
      <c r="J9" s="81" t="s">
        <v>78</v>
      </c>
      <c r="K9" s="82">
        <v>23</v>
      </c>
      <c r="L9" s="19" t="s">
        <v>15</v>
      </c>
      <c r="M9" s="19" t="s">
        <v>15</v>
      </c>
      <c r="N9" s="19" t="s">
        <v>15</v>
      </c>
      <c r="O9" s="83">
        <v>21</v>
      </c>
      <c r="P9" s="19">
        <v>1</v>
      </c>
      <c r="Q9" s="83">
        <v>1</v>
      </c>
    </row>
    <row r="10" spans="1:20" x14ac:dyDescent="0.25">
      <c r="A10" s="81" t="s">
        <v>67</v>
      </c>
      <c r="B10" s="82">
        <v>44</v>
      </c>
      <c r="C10" s="19" t="s">
        <v>15</v>
      </c>
      <c r="D10" s="19" t="s">
        <v>15</v>
      </c>
      <c r="E10" s="19" t="s">
        <v>15</v>
      </c>
      <c r="F10" s="83">
        <v>44</v>
      </c>
      <c r="G10" s="19" t="s">
        <v>15</v>
      </c>
      <c r="H10" s="19" t="s">
        <v>15</v>
      </c>
      <c r="J10" s="81" t="s">
        <v>64</v>
      </c>
      <c r="K10" s="82">
        <v>17</v>
      </c>
      <c r="L10" s="19" t="s">
        <v>15</v>
      </c>
      <c r="M10" s="19" t="s">
        <v>15</v>
      </c>
      <c r="N10" s="19" t="s">
        <v>15</v>
      </c>
      <c r="O10" s="83">
        <v>13</v>
      </c>
      <c r="P10" s="19">
        <v>1</v>
      </c>
      <c r="Q10" s="19">
        <v>3</v>
      </c>
    </row>
    <row r="11" spans="1:20" x14ac:dyDescent="0.25">
      <c r="A11" s="81" t="s">
        <v>76</v>
      </c>
      <c r="B11" s="82">
        <v>34</v>
      </c>
      <c r="C11" s="19" t="s">
        <v>15</v>
      </c>
      <c r="D11" s="19" t="s">
        <v>15</v>
      </c>
      <c r="E11" s="19" t="s">
        <v>15</v>
      </c>
      <c r="F11" s="83">
        <v>33</v>
      </c>
      <c r="G11" s="19" t="s">
        <v>15</v>
      </c>
      <c r="H11" s="83">
        <v>1</v>
      </c>
      <c r="J11" s="81" t="s">
        <v>163</v>
      </c>
      <c r="K11" s="82">
        <v>11</v>
      </c>
      <c r="L11" s="19" t="s">
        <v>15</v>
      </c>
      <c r="M11" s="19" t="s">
        <v>15</v>
      </c>
      <c r="N11" s="19" t="s">
        <v>15</v>
      </c>
      <c r="O11" s="83">
        <v>11</v>
      </c>
      <c r="P11" s="19" t="s">
        <v>15</v>
      </c>
      <c r="Q11" s="19" t="s">
        <v>15</v>
      </c>
    </row>
    <row r="12" spans="1:20" x14ac:dyDescent="0.25">
      <c r="A12" s="81" t="s">
        <v>80</v>
      </c>
      <c r="B12" s="82">
        <v>34</v>
      </c>
      <c r="C12" s="19" t="s">
        <v>15</v>
      </c>
      <c r="D12" s="19" t="s">
        <v>15</v>
      </c>
      <c r="E12" s="19" t="s">
        <v>15</v>
      </c>
      <c r="F12" s="83">
        <v>34</v>
      </c>
      <c r="G12" s="19" t="s">
        <v>15</v>
      </c>
      <c r="H12" s="19" t="s">
        <v>15</v>
      </c>
      <c r="J12" s="81" t="s">
        <v>83</v>
      </c>
      <c r="K12" s="82">
        <v>9</v>
      </c>
      <c r="L12" s="19" t="s">
        <v>15</v>
      </c>
      <c r="M12" s="19" t="s">
        <v>15</v>
      </c>
      <c r="N12" s="19" t="s">
        <v>15</v>
      </c>
      <c r="O12" s="83">
        <v>8</v>
      </c>
      <c r="P12" s="19">
        <v>1</v>
      </c>
      <c r="Q12" s="19" t="s">
        <v>15</v>
      </c>
    </row>
    <row r="13" spans="1:20" x14ac:dyDescent="0.25">
      <c r="A13" s="81" t="s">
        <v>73</v>
      </c>
      <c r="B13" s="82">
        <v>27</v>
      </c>
      <c r="C13" s="19" t="s">
        <v>15</v>
      </c>
      <c r="D13" s="19" t="s">
        <v>15</v>
      </c>
      <c r="E13" s="19" t="s">
        <v>15</v>
      </c>
      <c r="F13" s="83">
        <v>26</v>
      </c>
      <c r="G13" s="19" t="s">
        <v>15</v>
      </c>
      <c r="H13" s="83">
        <v>1</v>
      </c>
      <c r="J13" s="81" t="s">
        <v>72</v>
      </c>
      <c r="K13" s="82">
        <v>8</v>
      </c>
      <c r="L13" s="19" t="s">
        <v>15</v>
      </c>
      <c r="M13" s="19" t="s">
        <v>15</v>
      </c>
      <c r="N13" s="19" t="s">
        <v>15</v>
      </c>
      <c r="O13" s="83">
        <v>7</v>
      </c>
      <c r="P13" s="19" t="s">
        <v>15</v>
      </c>
      <c r="Q13" s="83">
        <v>1</v>
      </c>
    </row>
    <row r="14" spans="1:20" x14ac:dyDescent="0.25">
      <c r="A14" s="81" t="s">
        <v>78</v>
      </c>
      <c r="B14" s="82">
        <v>24</v>
      </c>
      <c r="C14" s="19" t="s">
        <v>15</v>
      </c>
      <c r="D14" s="19" t="s">
        <v>15</v>
      </c>
      <c r="E14" s="19" t="s">
        <v>15</v>
      </c>
      <c r="F14" s="83">
        <v>22</v>
      </c>
      <c r="G14" s="19" t="s">
        <v>15</v>
      </c>
      <c r="H14" s="83">
        <v>2</v>
      </c>
      <c r="J14" s="81" t="s">
        <v>93</v>
      </c>
      <c r="K14" s="82">
        <v>7</v>
      </c>
      <c r="L14" s="19" t="s">
        <v>15</v>
      </c>
      <c r="M14" s="19" t="s">
        <v>15</v>
      </c>
      <c r="N14" s="19" t="s">
        <v>15</v>
      </c>
      <c r="O14" s="83">
        <v>7</v>
      </c>
      <c r="P14" s="19" t="s">
        <v>15</v>
      </c>
      <c r="Q14" s="19" t="s">
        <v>15</v>
      </c>
    </row>
    <row r="15" spans="1:20" x14ac:dyDescent="0.25">
      <c r="A15" s="81" t="s">
        <v>87</v>
      </c>
      <c r="B15" s="82">
        <v>14</v>
      </c>
      <c r="C15" s="19" t="s">
        <v>15</v>
      </c>
      <c r="D15" s="19" t="s">
        <v>15</v>
      </c>
      <c r="E15" s="19" t="s">
        <v>15</v>
      </c>
      <c r="F15" s="83">
        <v>14</v>
      </c>
      <c r="G15" s="19" t="s">
        <v>15</v>
      </c>
      <c r="H15" s="19" t="s">
        <v>15</v>
      </c>
      <c r="J15" s="81" t="s">
        <v>244</v>
      </c>
      <c r="K15" s="82">
        <v>7</v>
      </c>
      <c r="L15" s="19" t="s">
        <v>15</v>
      </c>
      <c r="M15" s="19" t="s">
        <v>15</v>
      </c>
      <c r="N15" s="19" t="s">
        <v>15</v>
      </c>
      <c r="O15" s="83">
        <v>7</v>
      </c>
      <c r="P15" s="19" t="s">
        <v>15</v>
      </c>
      <c r="Q15" s="19" t="s">
        <v>15</v>
      </c>
    </row>
    <row r="16" spans="1:20" x14ac:dyDescent="0.25">
      <c r="A16" s="81" t="s">
        <v>243</v>
      </c>
      <c r="B16" s="82">
        <v>12</v>
      </c>
      <c r="C16" s="19" t="s">
        <v>15</v>
      </c>
      <c r="D16" s="19" t="s">
        <v>15</v>
      </c>
      <c r="E16" s="19" t="s">
        <v>15</v>
      </c>
      <c r="F16" s="83">
        <v>1</v>
      </c>
      <c r="G16" s="19" t="s">
        <v>15</v>
      </c>
      <c r="H16" s="83">
        <v>11</v>
      </c>
      <c r="J16" s="81" t="s">
        <v>535</v>
      </c>
      <c r="K16" s="82">
        <v>7</v>
      </c>
      <c r="L16" s="19" t="s">
        <v>15</v>
      </c>
      <c r="M16" s="19" t="s">
        <v>15</v>
      </c>
      <c r="N16" s="19" t="s">
        <v>15</v>
      </c>
      <c r="O16" s="83">
        <v>7</v>
      </c>
      <c r="P16" s="19" t="s">
        <v>15</v>
      </c>
      <c r="Q16" s="19" t="s">
        <v>15</v>
      </c>
    </row>
    <row r="17" spans="1:17" x14ac:dyDescent="0.25">
      <c r="A17" s="81" t="s">
        <v>75</v>
      </c>
      <c r="B17" s="82">
        <v>12</v>
      </c>
      <c r="C17" s="19" t="s">
        <v>15</v>
      </c>
      <c r="D17" s="19" t="s">
        <v>15</v>
      </c>
      <c r="E17" s="19" t="s">
        <v>15</v>
      </c>
      <c r="F17" s="83">
        <v>12</v>
      </c>
      <c r="G17" s="19" t="s">
        <v>15</v>
      </c>
      <c r="H17" s="19" t="s">
        <v>15</v>
      </c>
      <c r="J17" s="81" t="s">
        <v>440</v>
      </c>
      <c r="K17" s="82">
        <v>6</v>
      </c>
      <c r="L17" s="19" t="s">
        <v>15</v>
      </c>
      <c r="M17" s="19" t="s">
        <v>15</v>
      </c>
      <c r="N17" s="19" t="s">
        <v>15</v>
      </c>
      <c r="O17" s="83">
        <v>6</v>
      </c>
      <c r="P17" s="19" t="s">
        <v>15</v>
      </c>
      <c r="Q17" s="19" t="s">
        <v>15</v>
      </c>
    </row>
    <row r="18" spans="1:17" x14ac:dyDescent="0.25">
      <c r="A18" s="81" t="s">
        <v>83</v>
      </c>
      <c r="B18" s="82">
        <v>10</v>
      </c>
      <c r="C18" s="19" t="s">
        <v>15</v>
      </c>
      <c r="D18" s="19" t="s">
        <v>15</v>
      </c>
      <c r="E18" s="19" t="s">
        <v>15</v>
      </c>
      <c r="F18" s="83">
        <v>10</v>
      </c>
      <c r="G18" s="19" t="s">
        <v>15</v>
      </c>
      <c r="H18" s="19" t="s">
        <v>15</v>
      </c>
      <c r="J18" s="81" t="s">
        <v>214</v>
      </c>
      <c r="K18" s="82">
        <v>5</v>
      </c>
      <c r="L18" s="19" t="s">
        <v>15</v>
      </c>
      <c r="M18" s="19" t="s">
        <v>15</v>
      </c>
      <c r="N18" s="19" t="s">
        <v>15</v>
      </c>
      <c r="O18" s="83">
        <v>4</v>
      </c>
      <c r="P18" s="19" t="s">
        <v>15</v>
      </c>
      <c r="Q18" s="83">
        <v>1</v>
      </c>
    </row>
    <row r="19" spans="1:17" x14ac:dyDescent="0.25">
      <c r="A19" s="81" t="s">
        <v>434</v>
      </c>
      <c r="B19" s="82">
        <v>10</v>
      </c>
      <c r="C19" s="19" t="s">
        <v>15</v>
      </c>
      <c r="D19" s="19" t="s">
        <v>15</v>
      </c>
      <c r="E19" s="19" t="s">
        <v>15</v>
      </c>
      <c r="F19" s="83">
        <v>7</v>
      </c>
      <c r="G19" s="19" t="s">
        <v>15</v>
      </c>
      <c r="H19" s="83">
        <v>3</v>
      </c>
      <c r="J19" s="81" t="s">
        <v>100</v>
      </c>
      <c r="K19" s="82">
        <v>5</v>
      </c>
      <c r="L19" s="19">
        <v>4</v>
      </c>
      <c r="M19" s="19" t="s">
        <v>15</v>
      </c>
      <c r="N19" s="19" t="s">
        <v>15</v>
      </c>
      <c r="O19" s="83">
        <v>1</v>
      </c>
      <c r="P19" s="19" t="s">
        <v>15</v>
      </c>
      <c r="Q19" s="19" t="s">
        <v>15</v>
      </c>
    </row>
    <row r="20" spans="1:17" x14ac:dyDescent="0.25">
      <c r="A20" s="81" t="s">
        <v>72</v>
      </c>
      <c r="B20" s="82">
        <v>9</v>
      </c>
      <c r="C20" s="83">
        <v>2</v>
      </c>
      <c r="D20" s="83">
        <v>1</v>
      </c>
      <c r="E20" s="19" t="s">
        <v>15</v>
      </c>
      <c r="F20" s="83">
        <v>6</v>
      </c>
      <c r="G20" s="19" t="s">
        <v>15</v>
      </c>
      <c r="H20" s="19" t="s">
        <v>15</v>
      </c>
      <c r="J20" s="81" t="s">
        <v>160</v>
      </c>
      <c r="K20" s="82">
        <v>5</v>
      </c>
      <c r="L20" s="19" t="s">
        <v>15</v>
      </c>
      <c r="M20" s="19" t="s">
        <v>15</v>
      </c>
      <c r="N20" s="19" t="s">
        <v>15</v>
      </c>
      <c r="O20" s="83">
        <v>5</v>
      </c>
      <c r="P20" s="19" t="s">
        <v>15</v>
      </c>
      <c r="Q20" s="19" t="s">
        <v>15</v>
      </c>
    </row>
    <row r="21" spans="1:17" x14ac:dyDescent="0.25">
      <c r="A21" s="81" t="s">
        <v>74</v>
      </c>
      <c r="B21" s="82">
        <v>9</v>
      </c>
      <c r="C21" s="19" t="s">
        <v>15</v>
      </c>
      <c r="D21" s="19" t="s">
        <v>15</v>
      </c>
      <c r="E21" s="19" t="s">
        <v>15</v>
      </c>
      <c r="F21" s="83">
        <v>9</v>
      </c>
      <c r="G21" s="19" t="s">
        <v>15</v>
      </c>
      <c r="H21" s="19" t="s">
        <v>15</v>
      </c>
      <c r="J21" s="81" t="s">
        <v>73</v>
      </c>
      <c r="K21" s="82">
        <v>5</v>
      </c>
      <c r="L21" s="19" t="s">
        <v>15</v>
      </c>
      <c r="M21" s="19">
        <v>5</v>
      </c>
      <c r="N21" s="19" t="s">
        <v>15</v>
      </c>
      <c r="O21" s="19" t="s">
        <v>15</v>
      </c>
      <c r="P21" s="19" t="s">
        <v>15</v>
      </c>
      <c r="Q21" s="19" t="s">
        <v>15</v>
      </c>
    </row>
    <row r="22" spans="1:17" x14ac:dyDescent="0.25">
      <c r="A22" s="81" t="s">
        <v>93</v>
      </c>
      <c r="B22" s="82">
        <v>7</v>
      </c>
      <c r="C22" s="19" t="s">
        <v>15</v>
      </c>
      <c r="D22" s="19" t="s">
        <v>15</v>
      </c>
      <c r="E22" s="19" t="s">
        <v>15</v>
      </c>
      <c r="F22" s="83">
        <v>7</v>
      </c>
      <c r="G22" s="19" t="s">
        <v>15</v>
      </c>
      <c r="H22" s="19" t="s">
        <v>15</v>
      </c>
      <c r="J22" s="81" t="s">
        <v>81</v>
      </c>
      <c r="K22" s="82">
        <v>5</v>
      </c>
      <c r="L22" s="19" t="s">
        <v>15</v>
      </c>
      <c r="M22" s="19" t="s">
        <v>15</v>
      </c>
      <c r="N22" s="19" t="s">
        <v>15</v>
      </c>
      <c r="O22" s="83">
        <v>5</v>
      </c>
      <c r="P22" s="19" t="s">
        <v>15</v>
      </c>
      <c r="Q22" s="19" t="s">
        <v>15</v>
      </c>
    </row>
    <row r="23" spans="1:17" x14ac:dyDescent="0.25">
      <c r="A23" s="81" t="s">
        <v>86</v>
      </c>
      <c r="B23" s="82">
        <v>7</v>
      </c>
      <c r="C23" s="83">
        <v>2</v>
      </c>
      <c r="D23" s="19" t="s">
        <v>15</v>
      </c>
      <c r="E23" s="19" t="s">
        <v>15</v>
      </c>
      <c r="F23" s="83">
        <v>4</v>
      </c>
      <c r="G23" s="19" t="s">
        <v>15</v>
      </c>
      <c r="H23" s="83">
        <v>1</v>
      </c>
      <c r="J23" s="81" t="s">
        <v>85</v>
      </c>
      <c r="K23" s="82">
        <v>4</v>
      </c>
      <c r="L23" s="19" t="s">
        <v>15</v>
      </c>
      <c r="M23" s="19" t="s">
        <v>15</v>
      </c>
      <c r="N23" s="19" t="s">
        <v>15</v>
      </c>
      <c r="O23" s="83">
        <v>4</v>
      </c>
      <c r="P23" s="19" t="s">
        <v>15</v>
      </c>
      <c r="Q23" s="19" t="s">
        <v>15</v>
      </c>
    </row>
    <row r="24" spans="1:17" x14ac:dyDescent="0.25">
      <c r="A24" s="81" t="s">
        <v>246</v>
      </c>
      <c r="B24" s="82">
        <v>7</v>
      </c>
      <c r="C24" s="19" t="s">
        <v>15</v>
      </c>
      <c r="D24" s="19" t="s">
        <v>15</v>
      </c>
      <c r="E24" s="19" t="s">
        <v>15</v>
      </c>
      <c r="F24" s="83">
        <v>7</v>
      </c>
      <c r="G24" s="19" t="s">
        <v>15</v>
      </c>
      <c r="H24" s="19" t="s">
        <v>15</v>
      </c>
      <c r="J24" s="81" t="s">
        <v>532</v>
      </c>
      <c r="K24" s="82">
        <v>4</v>
      </c>
      <c r="L24" s="19" t="s">
        <v>15</v>
      </c>
      <c r="M24" s="19" t="s">
        <v>15</v>
      </c>
      <c r="N24" s="19" t="s">
        <v>15</v>
      </c>
      <c r="O24" s="83">
        <v>4</v>
      </c>
      <c r="P24" s="19" t="s">
        <v>15</v>
      </c>
      <c r="Q24" s="19" t="s">
        <v>15</v>
      </c>
    </row>
    <row r="25" spans="1:17" x14ac:dyDescent="0.25">
      <c r="A25" s="81" t="s">
        <v>95</v>
      </c>
      <c r="B25" s="82">
        <v>6</v>
      </c>
      <c r="C25" s="19" t="s">
        <v>15</v>
      </c>
      <c r="D25" s="19" t="s">
        <v>15</v>
      </c>
      <c r="E25" s="19" t="s">
        <v>15</v>
      </c>
      <c r="F25" s="83">
        <v>6</v>
      </c>
      <c r="G25" s="19" t="s">
        <v>15</v>
      </c>
      <c r="H25" s="19" t="s">
        <v>15</v>
      </c>
      <c r="J25" s="81" t="s">
        <v>529</v>
      </c>
      <c r="K25" s="82">
        <v>4</v>
      </c>
      <c r="L25" s="19" t="s">
        <v>15</v>
      </c>
      <c r="M25" s="19" t="s">
        <v>15</v>
      </c>
      <c r="N25" s="19" t="s">
        <v>15</v>
      </c>
      <c r="O25" s="83">
        <v>4</v>
      </c>
      <c r="P25" s="19" t="s">
        <v>15</v>
      </c>
      <c r="Q25" s="19" t="s">
        <v>15</v>
      </c>
    </row>
    <row r="26" spans="1:17" ht="18" customHeight="1" x14ac:dyDescent="0.25">
      <c r="A26" s="81" t="s">
        <v>82</v>
      </c>
      <c r="B26" s="82">
        <v>6</v>
      </c>
      <c r="C26" s="19" t="s">
        <v>15</v>
      </c>
      <c r="D26" s="19" t="s">
        <v>15</v>
      </c>
      <c r="E26" s="19" t="s">
        <v>15</v>
      </c>
      <c r="F26" s="83">
        <v>6</v>
      </c>
      <c r="G26" s="19" t="s">
        <v>15</v>
      </c>
      <c r="H26" s="19" t="s">
        <v>15</v>
      </c>
      <c r="J26" s="81" t="s">
        <v>95</v>
      </c>
      <c r="K26" s="82">
        <v>3</v>
      </c>
      <c r="L26" s="19" t="s">
        <v>15</v>
      </c>
      <c r="M26" s="19" t="s">
        <v>15</v>
      </c>
      <c r="N26" s="19" t="s">
        <v>15</v>
      </c>
      <c r="O26" s="83">
        <v>3</v>
      </c>
      <c r="P26" s="19" t="s">
        <v>15</v>
      </c>
      <c r="Q26" s="19" t="s">
        <v>15</v>
      </c>
    </row>
    <row r="27" spans="1:17" x14ac:dyDescent="0.25">
      <c r="A27" s="81" t="s">
        <v>1050</v>
      </c>
      <c r="B27" s="82">
        <v>5</v>
      </c>
      <c r="C27" s="19" t="s">
        <v>15</v>
      </c>
      <c r="D27" s="19" t="s">
        <v>15</v>
      </c>
      <c r="E27" s="19" t="s">
        <v>15</v>
      </c>
      <c r="F27" s="83">
        <v>5</v>
      </c>
      <c r="G27" s="19" t="s">
        <v>15</v>
      </c>
      <c r="H27" s="19" t="s">
        <v>15</v>
      </c>
      <c r="J27" s="81" t="s">
        <v>97</v>
      </c>
      <c r="K27" s="82">
        <v>3</v>
      </c>
      <c r="L27" s="19" t="s">
        <v>15</v>
      </c>
      <c r="M27" s="19" t="s">
        <v>15</v>
      </c>
      <c r="N27" s="19" t="s">
        <v>15</v>
      </c>
      <c r="O27" s="83">
        <v>2</v>
      </c>
      <c r="P27" s="19">
        <v>1</v>
      </c>
      <c r="Q27" s="19" t="s">
        <v>15</v>
      </c>
    </row>
    <row r="28" spans="1:17" x14ac:dyDescent="0.25">
      <c r="A28" s="81" t="s">
        <v>100</v>
      </c>
      <c r="B28" s="82">
        <v>5</v>
      </c>
      <c r="C28" s="83">
        <v>4</v>
      </c>
      <c r="D28" s="19" t="s">
        <v>15</v>
      </c>
      <c r="E28" s="19" t="s">
        <v>15</v>
      </c>
      <c r="F28" s="83">
        <v>1</v>
      </c>
      <c r="G28" s="19" t="s">
        <v>15</v>
      </c>
      <c r="H28" s="19" t="s">
        <v>15</v>
      </c>
      <c r="J28" s="81" t="s">
        <v>531</v>
      </c>
      <c r="K28" s="82">
        <v>3</v>
      </c>
      <c r="L28" s="19" t="s">
        <v>15</v>
      </c>
      <c r="M28" s="19" t="s">
        <v>15</v>
      </c>
      <c r="N28" s="19" t="s">
        <v>15</v>
      </c>
      <c r="O28" s="83">
        <v>3</v>
      </c>
      <c r="P28" s="19" t="s">
        <v>15</v>
      </c>
      <c r="Q28" s="19" t="s">
        <v>15</v>
      </c>
    </row>
    <row r="29" spans="1:17" x14ac:dyDescent="0.25">
      <c r="A29" s="81" t="s">
        <v>94</v>
      </c>
      <c r="B29" s="82">
        <v>4</v>
      </c>
      <c r="C29" s="83">
        <v>3</v>
      </c>
      <c r="D29" s="19" t="s">
        <v>15</v>
      </c>
      <c r="E29" s="19" t="s">
        <v>15</v>
      </c>
      <c r="F29" s="83">
        <v>1</v>
      </c>
      <c r="G29" s="19" t="s">
        <v>15</v>
      </c>
      <c r="H29" s="19" t="s">
        <v>15</v>
      </c>
      <c r="J29" s="81" t="s">
        <v>368</v>
      </c>
      <c r="K29" s="82">
        <v>3</v>
      </c>
      <c r="L29" s="19" t="s">
        <v>15</v>
      </c>
      <c r="M29" s="19" t="s">
        <v>15</v>
      </c>
      <c r="N29" s="19" t="s">
        <v>15</v>
      </c>
      <c r="O29" s="83">
        <v>3</v>
      </c>
      <c r="P29" s="19" t="s">
        <v>15</v>
      </c>
      <c r="Q29" s="19" t="s">
        <v>15</v>
      </c>
    </row>
    <row r="30" spans="1:17" x14ac:dyDescent="0.25">
      <c r="A30" s="81" t="s">
        <v>212</v>
      </c>
      <c r="B30" s="82">
        <v>4</v>
      </c>
      <c r="C30" s="19" t="s">
        <v>15</v>
      </c>
      <c r="D30" s="19" t="s">
        <v>15</v>
      </c>
      <c r="E30" s="19" t="s">
        <v>15</v>
      </c>
      <c r="F30" s="83">
        <v>4</v>
      </c>
      <c r="G30" s="19" t="s">
        <v>15</v>
      </c>
      <c r="H30" s="19" t="s">
        <v>15</v>
      </c>
      <c r="J30" s="81" t="s">
        <v>111</v>
      </c>
      <c r="K30" s="82">
        <v>3</v>
      </c>
      <c r="L30" s="19">
        <v>3</v>
      </c>
      <c r="M30" s="19" t="s">
        <v>15</v>
      </c>
      <c r="N30" s="19" t="s">
        <v>15</v>
      </c>
      <c r="O30" s="19" t="s">
        <v>15</v>
      </c>
      <c r="P30" s="19" t="s">
        <v>15</v>
      </c>
      <c r="Q30" s="19" t="s">
        <v>15</v>
      </c>
    </row>
    <row r="31" spans="1:17" x14ac:dyDescent="0.25">
      <c r="A31" s="81" t="s">
        <v>88</v>
      </c>
      <c r="B31" s="82">
        <v>4</v>
      </c>
      <c r="C31" s="19" t="s">
        <v>15</v>
      </c>
      <c r="D31" s="19" t="s">
        <v>15</v>
      </c>
      <c r="E31" s="19" t="s">
        <v>15</v>
      </c>
      <c r="F31" s="83">
        <v>4</v>
      </c>
      <c r="G31" s="19" t="s">
        <v>15</v>
      </c>
      <c r="H31" s="19" t="s">
        <v>15</v>
      </c>
      <c r="J31" s="81" t="s">
        <v>86</v>
      </c>
      <c r="K31" s="82">
        <v>3</v>
      </c>
      <c r="L31" s="19" t="s">
        <v>15</v>
      </c>
      <c r="M31" s="19" t="s">
        <v>15</v>
      </c>
      <c r="N31" s="19" t="s">
        <v>15</v>
      </c>
      <c r="O31" s="83">
        <v>3</v>
      </c>
      <c r="P31" s="19" t="s">
        <v>15</v>
      </c>
      <c r="Q31" s="19" t="s">
        <v>15</v>
      </c>
    </row>
    <row r="32" spans="1:17" x14ac:dyDescent="0.25">
      <c r="A32" s="81" t="s">
        <v>66</v>
      </c>
      <c r="B32" s="82">
        <v>4</v>
      </c>
      <c r="C32" s="19" t="s">
        <v>15</v>
      </c>
      <c r="D32" s="19" t="s">
        <v>15</v>
      </c>
      <c r="E32" s="19" t="s">
        <v>15</v>
      </c>
      <c r="F32" s="83">
        <v>4</v>
      </c>
      <c r="G32" s="19" t="s">
        <v>15</v>
      </c>
      <c r="H32" s="19" t="s">
        <v>15</v>
      </c>
      <c r="J32" s="81" t="s">
        <v>87</v>
      </c>
      <c r="K32" s="82">
        <v>3</v>
      </c>
      <c r="L32" s="19" t="s">
        <v>15</v>
      </c>
      <c r="M32" s="19" t="s">
        <v>15</v>
      </c>
      <c r="N32" s="19" t="s">
        <v>15</v>
      </c>
      <c r="O32" s="83">
        <v>3</v>
      </c>
      <c r="P32" s="19" t="s">
        <v>15</v>
      </c>
      <c r="Q32" s="19" t="s">
        <v>15</v>
      </c>
    </row>
    <row r="33" spans="1:17" x14ac:dyDescent="0.25">
      <c r="A33" s="81" t="s">
        <v>214</v>
      </c>
      <c r="B33" s="82">
        <v>3</v>
      </c>
      <c r="C33" s="19" t="s">
        <v>15</v>
      </c>
      <c r="D33" s="19" t="s">
        <v>15</v>
      </c>
      <c r="E33" s="19" t="s">
        <v>15</v>
      </c>
      <c r="F33" s="83">
        <v>2</v>
      </c>
      <c r="G33" s="19" t="s">
        <v>15</v>
      </c>
      <c r="H33" s="83">
        <v>1</v>
      </c>
      <c r="J33" s="81" t="s">
        <v>112</v>
      </c>
      <c r="K33" s="82">
        <v>3</v>
      </c>
      <c r="L33" s="19" t="s">
        <v>15</v>
      </c>
      <c r="M33" s="19" t="s">
        <v>15</v>
      </c>
      <c r="N33" s="19" t="s">
        <v>15</v>
      </c>
      <c r="O33" s="83">
        <v>3</v>
      </c>
      <c r="P33" s="19" t="s">
        <v>15</v>
      </c>
      <c r="Q33" s="19" t="s">
        <v>15</v>
      </c>
    </row>
    <row r="34" spans="1:17" x14ac:dyDescent="0.25">
      <c r="A34" s="81" t="s">
        <v>437</v>
      </c>
      <c r="B34" s="82">
        <v>3</v>
      </c>
      <c r="C34" s="19" t="s">
        <v>15</v>
      </c>
      <c r="D34" s="19" t="s">
        <v>15</v>
      </c>
      <c r="E34" s="19" t="s">
        <v>15</v>
      </c>
      <c r="F34" s="83">
        <v>3</v>
      </c>
      <c r="G34" s="19" t="s">
        <v>15</v>
      </c>
      <c r="H34" s="19" t="s">
        <v>15</v>
      </c>
      <c r="J34" s="81" t="s">
        <v>69</v>
      </c>
      <c r="K34" s="82">
        <v>3</v>
      </c>
      <c r="L34" s="19" t="s">
        <v>15</v>
      </c>
      <c r="M34" s="19" t="s">
        <v>15</v>
      </c>
      <c r="N34" s="19">
        <v>1</v>
      </c>
      <c r="O34" s="83">
        <v>2</v>
      </c>
      <c r="P34" s="19" t="s">
        <v>15</v>
      </c>
      <c r="Q34" s="19" t="s">
        <v>15</v>
      </c>
    </row>
    <row r="35" spans="1:17" x14ac:dyDescent="0.25">
      <c r="A35" s="81" t="s">
        <v>436</v>
      </c>
      <c r="B35" s="82">
        <v>3</v>
      </c>
      <c r="C35" s="19" t="s">
        <v>15</v>
      </c>
      <c r="D35" s="19" t="s">
        <v>15</v>
      </c>
      <c r="E35" s="19" t="s">
        <v>15</v>
      </c>
      <c r="F35" s="83">
        <v>3</v>
      </c>
      <c r="G35" s="19" t="s">
        <v>15</v>
      </c>
      <c r="H35" s="19" t="s">
        <v>15</v>
      </c>
      <c r="J35" s="81" t="s">
        <v>540</v>
      </c>
      <c r="K35" s="82">
        <v>3</v>
      </c>
      <c r="L35" s="19" t="s">
        <v>15</v>
      </c>
      <c r="M35" s="19" t="s">
        <v>15</v>
      </c>
      <c r="N35" s="19" t="s">
        <v>15</v>
      </c>
      <c r="O35" s="83">
        <v>3</v>
      </c>
      <c r="P35" s="19" t="s">
        <v>15</v>
      </c>
      <c r="Q35" s="19" t="s">
        <v>15</v>
      </c>
    </row>
    <row r="36" spans="1:17" x14ac:dyDescent="0.25">
      <c r="A36" s="81" t="s">
        <v>103</v>
      </c>
      <c r="B36" s="82">
        <v>3</v>
      </c>
      <c r="C36" s="19" t="s">
        <v>15</v>
      </c>
      <c r="D36" s="19" t="s">
        <v>15</v>
      </c>
      <c r="E36" s="19" t="s">
        <v>15</v>
      </c>
      <c r="F36" s="83">
        <v>3</v>
      </c>
      <c r="G36" s="19" t="s">
        <v>15</v>
      </c>
      <c r="H36" s="19" t="s">
        <v>15</v>
      </c>
      <c r="J36" s="81" t="s">
        <v>439</v>
      </c>
      <c r="K36" s="82">
        <v>2</v>
      </c>
      <c r="L36" s="19" t="s">
        <v>15</v>
      </c>
      <c r="M36" s="19" t="s">
        <v>15</v>
      </c>
      <c r="N36" s="19" t="s">
        <v>15</v>
      </c>
      <c r="O36" s="83">
        <v>2</v>
      </c>
      <c r="P36" s="19" t="s">
        <v>15</v>
      </c>
      <c r="Q36" s="19" t="s">
        <v>15</v>
      </c>
    </row>
    <row r="37" spans="1:17" x14ac:dyDescent="0.25">
      <c r="A37" s="81" t="s">
        <v>70</v>
      </c>
      <c r="B37" s="82">
        <v>2</v>
      </c>
      <c r="C37" s="19" t="s">
        <v>15</v>
      </c>
      <c r="D37" s="19" t="s">
        <v>15</v>
      </c>
      <c r="E37" s="19" t="s">
        <v>15</v>
      </c>
      <c r="F37" s="83">
        <v>2</v>
      </c>
      <c r="G37" s="19" t="s">
        <v>15</v>
      </c>
      <c r="H37" s="19" t="s">
        <v>15</v>
      </c>
      <c r="J37" s="81" t="s">
        <v>96</v>
      </c>
      <c r="K37" s="82">
        <v>2</v>
      </c>
      <c r="L37" s="19">
        <v>1</v>
      </c>
      <c r="M37" s="19" t="s">
        <v>15</v>
      </c>
      <c r="N37" s="19" t="s">
        <v>15</v>
      </c>
      <c r="O37" s="83">
        <v>1</v>
      </c>
      <c r="P37" s="19" t="s">
        <v>15</v>
      </c>
      <c r="Q37" s="19" t="s">
        <v>15</v>
      </c>
    </row>
    <row r="38" spans="1:17" x14ac:dyDescent="0.25">
      <c r="A38" s="81" t="s">
        <v>84</v>
      </c>
      <c r="B38" s="82">
        <v>2</v>
      </c>
      <c r="C38" s="19" t="s">
        <v>15</v>
      </c>
      <c r="D38" s="19" t="s">
        <v>15</v>
      </c>
      <c r="E38" s="19" t="s">
        <v>15</v>
      </c>
      <c r="F38" s="83">
        <v>2</v>
      </c>
      <c r="G38" s="19" t="s">
        <v>15</v>
      </c>
      <c r="H38" s="19" t="s">
        <v>15</v>
      </c>
      <c r="J38" s="81" t="s">
        <v>248</v>
      </c>
      <c r="K38" s="82">
        <v>2</v>
      </c>
      <c r="L38" s="19" t="s">
        <v>15</v>
      </c>
      <c r="M38" s="19" t="s">
        <v>15</v>
      </c>
      <c r="N38" s="19" t="s">
        <v>15</v>
      </c>
      <c r="O38" s="83">
        <v>2</v>
      </c>
      <c r="P38" s="19" t="s">
        <v>15</v>
      </c>
      <c r="Q38" s="19" t="s">
        <v>15</v>
      </c>
    </row>
    <row r="39" spans="1:17" x14ac:dyDescent="0.25">
      <c r="A39" s="81" t="s">
        <v>367</v>
      </c>
      <c r="B39" s="82">
        <v>2</v>
      </c>
      <c r="C39" s="19" t="s">
        <v>15</v>
      </c>
      <c r="D39" s="19" t="s">
        <v>15</v>
      </c>
      <c r="E39" s="83">
        <v>2</v>
      </c>
      <c r="F39" s="83"/>
      <c r="G39" s="19" t="s">
        <v>15</v>
      </c>
      <c r="H39" s="19" t="s">
        <v>15</v>
      </c>
      <c r="J39" s="81" t="s">
        <v>82</v>
      </c>
      <c r="K39" s="82">
        <v>2</v>
      </c>
      <c r="L39" s="19" t="s">
        <v>15</v>
      </c>
      <c r="M39" s="19" t="s">
        <v>15</v>
      </c>
      <c r="N39" s="19" t="s">
        <v>15</v>
      </c>
      <c r="O39" s="83">
        <v>1</v>
      </c>
      <c r="P39" s="19" t="s">
        <v>15</v>
      </c>
      <c r="Q39" s="19">
        <v>1</v>
      </c>
    </row>
    <row r="40" spans="1:17" ht="17.25" customHeight="1" x14ac:dyDescent="0.25">
      <c r="A40" s="81" t="s">
        <v>269</v>
      </c>
      <c r="B40" s="82">
        <v>2</v>
      </c>
      <c r="C40" s="19" t="s">
        <v>15</v>
      </c>
      <c r="D40" s="19" t="s">
        <v>15</v>
      </c>
      <c r="E40" s="19" t="s">
        <v>15</v>
      </c>
      <c r="F40" s="83">
        <v>2</v>
      </c>
      <c r="G40" s="19" t="s">
        <v>15</v>
      </c>
      <c r="H40" s="19" t="s">
        <v>15</v>
      </c>
      <c r="J40" s="81" t="s">
        <v>246</v>
      </c>
      <c r="K40" s="82">
        <v>2</v>
      </c>
      <c r="L40" s="19" t="s">
        <v>15</v>
      </c>
      <c r="M40" s="19" t="s">
        <v>15</v>
      </c>
      <c r="N40" s="19" t="s">
        <v>15</v>
      </c>
      <c r="O40" s="83">
        <v>1</v>
      </c>
      <c r="P40" s="19" t="s">
        <v>15</v>
      </c>
      <c r="Q40" s="19">
        <v>1</v>
      </c>
    </row>
    <row r="41" spans="1:17" x14ac:dyDescent="0.25">
      <c r="A41" s="81" t="s">
        <v>98</v>
      </c>
      <c r="B41" s="82">
        <v>2</v>
      </c>
      <c r="C41" s="19" t="s">
        <v>15</v>
      </c>
      <c r="D41" s="19" t="s">
        <v>15</v>
      </c>
      <c r="E41" s="19" t="s">
        <v>15</v>
      </c>
      <c r="F41" s="83">
        <v>2</v>
      </c>
      <c r="G41" s="19" t="s">
        <v>15</v>
      </c>
      <c r="H41" s="19" t="s">
        <v>15</v>
      </c>
      <c r="J41" s="81" t="s">
        <v>213</v>
      </c>
      <c r="K41" s="82">
        <v>2</v>
      </c>
      <c r="L41" s="19" t="s">
        <v>15</v>
      </c>
      <c r="M41" s="19" t="s">
        <v>15</v>
      </c>
      <c r="N41" s="19" t="s">
        <v>15</v>
      </c>
      <c r="O41" s="19" t="s">
        <v>15</v>
      </c>
      <c r="P41" s="19">
        <v>2</v>
      </c>
      <c r="Q41" s="19" t="s">
        <v>15</v>
      </c>
    </row>
    <row r="42" spans="1:17" ht="14.25" customHeight="1" x14ac:dyDescent="0.25">
      <c r="A42" s="81" t="s">
        <v>99</v>
      </c>
      <c r="B42" s="82">
        <v>2</v>
      </c>
      <c r="C42" s="19" t="s">
        <v>15</v>
      </c>
      <c r="D42" s="19" t="s">
        <v>15</v>
      </c>
      <c r="E42" s="19" t="s">
        <v>15</v>
      </c>
      <c r="F42" s="83">
        <v>1</v>
      </c>
      <c r="G42" s="19" t="s">
        <v>15</v>
      </c>
      <c r="H42" s="83">
        <v>1</v>
      </c>
      <c r="J42" s="81" t="s">
        <v>68</v>
      </c>
      <c r="K42" s="82">
        <v>1</v>
      </c>
      <c r="L42" s="19" t="s">
        <v>15</v>
      </c>
      <c r="M42" s="19" t="s">
        <v>15</v>
      </c>
      <c r="N42" s="19" t="s">
        <v>15</v>
      </c>
      <c r="O42" s="83">
        <v>1</v>
      </c>
      <c r="P42" s="19" t="s">
        <v>15</v>
      </c>
      <c r="Q42" s="19" t="s">
        <v>15</v>
      </c>
    </row>
    <row r="43" spans="1:17" x14ac:dyDescent="0.25">
      <c r="A43" s="81" t="s">
        <v>111</v>
      </c>
      <c r="B43" s="82">
        <v>2</v>
      </c>
      <c r="C43" s="19" t="s">
        <v>15</v>
      </c>
      <c r="D43" s="19" t="s">
        <v>15</v>
      </c>
      <c r="E43" s="19" t="s">
        <v>15</v>
      </c>
      <c r="F43" s="83">
        <v>2</v>
      </c>
      <c r="G43" s="19" t="s">
        <v>15</v>
      </c>
      <c r="H43" s="19" t="s">
        <v>15</v>
      </c>
      <c r="J43" s="81" t="s">
        <v>70</v>
      </c>
      <c r="K43" s="82">
        <v>1</v>
      </c>
      <c r="L43" s="19" t="s">
        <v>15</v>
      </c>
      <c r="M43" s="19" t="s">
        <v>15</v>
      </c>
      <c r="N43" s="19" t="s">
        <v>15</v>
      </c>
      <c r="O43" s="83">
        <v>1</v>
      </c>
      <c r="P43" s="19" t="s">
        <v>15</v>
      </c>
      <c r="Q43" s="19" t="s">
        <v>15</v>
      </c>
    </row>
    <row r="44" spans="1:17" x14ac:dyDescent="0.25">
      <c r="A44" s="81" t="s">
        <v>163</v>
      </c>
      <c r="B44" s="82">
        <v>2</v>
      </c>
      <c r="C44" s="19" t="s">
        <v>15</v>
      </c>
      <c r="D44" s="19" t="s">
        <v>15</v>
      </c>
      <c r="E44" s="19" t="s">
        <v>15</v>
      </c>
      <c r="F44" s="83">
        <v>2</v>
      </c>
      <c r="G44" s="19" t="s">
        <v>15</v>
      </c>
      <c r="H44" s="19" t="s">
        <v>15</v>
      </c>
      <c r="J44" s="81" t="s">
        <v>536</v>
      </c>
      <c r="K44" s="82">
        <v>1</v>
      </c>
      <c r="L44" s="19" t="s">
        <v>15</v>
      </c>
      <c r="M44" s="19" t="s">
        <v>15</v>
      </c>
      <c r="N44" s="19" t="s">
        <v>15</v>
      </c>
      <c r="O44" s="83">
        <v>1</v>
      </c>
      <c r="P44" s="19" t="s">
        <v>15</v>
      </c>
      <c r="Q44" s="19" t="s">
        <v>15</v>
      </c>
    </row>
    <row r="45" spans="1:17" x14ac:dyDescent="0.25">
      <c r="A45" s="81" t="s">
        <v>81</v>
      </c>
      <c r="B45" s="82">
        <v>2</v>
      </c>
      <c r="C45" s="19" t="s">
        <v>15</v>
      </c>
      <c r="D45" s="19" t="s">
        <v>15</v>
      </c>
      <c r="E45" s="19" t="s">
        <v>15</v>
      </c>
      <c r="F45" s="83">
        <v>1</v>
      </c>
      <c r="G45" s="19" t="s">
        <v>15</v>
      </c>
      <c r="H45" s="83">
        <v>1</v>
      </c>
      <c r="J45" s="81" t="s">
        <v>84</v>
      </c>
      <c r="K45" s="82">
        <v>1</v>
      </c>
      <c r="L45" s="19" t="s">
        <v>15</v>
      </c>
      <c r="M45" s="19" t="s">
        <v>15</v>
      </c>
      <c r="N45" s="19" t="s">
        <v>15</v>
      </c>
      <c r="O45" s="83">
        <v>1</v>
      </c>
      <c r="P45" s="19" t="s">
        <v>15</v>
      </c>
      <c r="Q45" s="19" t="s">
        <v>15</v>
      </c>
    </row>
    <row r="46" spans="1:17" ht="27" customHeight="1" x14ac:dyDescent="0.25">
      <c r="A46" s="81" t="s">
        <v>439</v>
      </c>
      <c r="B46" s="82">
        <v>1</v>
      </c>
      <c r="C46" s="19" t="s">
        <v>15</v>
      </c>
      <c r="D46" s="19" t="s">
        <v>15</v>
      </c>
      <c r="E46" s="19" t="s">
        <v>15</v>
      </c>
      <c r="F46" s="83">
        <v>1</v>
      </c>
      <c r="G46" s="19" t="s">
        <v>15</v>
      </c>
      <c r="H46" s="19" t="s">
        <v>15</v>
      </c>
      <c r="J46" s="81" t="s">
        <v>548</v>
      </c>
      <c r="K46" s="82">
        <v>1</v>
      </c>
      <c r="L46" s="19" t="s">
        <v>15</v>
      </c>
      <c r="M46" s="19" t="s">
        <v>15</v>
      </c>
      <c r="N46" s="19" t="s">
        <v>15</v>
      </c>
      <c r="O46" s="83">
        <v>1</v>
      </c>
      <c r="P46" s="19" t="s">
        <v>15</v>
      </c>
      <c r="Q46" s="19" t="s">
        <v>15</v>
      </c>
    </row>
    <row r="47" spans="1:17" x14ac:dyDescent="0.25">
      <c r="A47" s="84" t="s">
        <v>438</v>
      </c>
      <c r="B47" s="85">
        <v>1</v>
      </c>
      <c r="C47" s="19" t="s">
        <v>15</v>
      </c>
      <c r="D47" s="19" t="s">
        <v>15</v>
      </c>
      <c r="E47" s="19" t="s">
        <v>15</v>
      </c>
      <c r="F47" s="86">
        <v>1</v>
      </c>
      <c r="G47" s="19" t="s">
        <v>15</v>
      </c>
      <c r="H47" s="19" t="s">
        <v>15</v>
      </c>
      <c r="J47" s="84" t="s">
        <v>462</v>
      </c>
      <c r="K47" s="85">
        <v>1</v>
      </c>
      <c r="L47" s="19" t="s">
        <v>15</v>
      </c>
      <c r="M47" s="19" t="s">
        <v>15</v>
      </c>
      <c r="N47" s="19" t="s">
        <v>15</v>
      </c>
      <c r="O47" s="86">
        <v>1</v>
      </c>
      <c r="P47" s="19" t="s">
        <v>15</v>
      </c>
      <c r="Q47" s="19" t="s">
        <v>15</v>
      </c>
    </row>
    <row r="48" spans="1:17" x14ac:dyDescent="0.25">
      <c r="A48" s="81" t="s">
        <v>89</v>
      </c>
      <c r="B48" s="82">
        <v>1</v>
      </c>
      <c r="C48" s="19" t="s">
        <v>15</v>
      </c>
      <c r="D48" s="19" t="s">
        <v>15</v>
      </c>
      <c r="E48" s="19" t="s">
        <v>15</v>
      </c>
      <c r="F48" s="83">
        <v>1</v>
      </c>
      <c r="G48" s="19" t="s">
        <v>15</v>
      </c>
      <c r="H48" s="19" t="s">
        <v>15</v>
      </c>
      <c r="I48" s="3"/>
      <c r="J48" s="81" t="s">
        <v>436</v>
      </c>
      <c r="K48" s="82">
        <v>1</v>
      </c>
      <c r="L48" s="19" t="s">
        <v>15</v>
      </c>
      <c r="M48" s="19" t="s">
        <v>15</v>
      </c>
      <c r="N48" s="19" t="s">
        <v>15</v>
      </c>
      <c r="O48" s="83">
        <v>1</v>
      </c>
      <c r="P48" s="19" t="s">
        <v>15</v>
      </c>
      <c r="Q48" s="19" t="s">
        <v>15</v>
      </c>
    </row>
    <row r="49" spans="1:17" x14ac:dyDescent="0.25">
      <c r="A49" s="81" t="s">
        <v>90</v>
      </c>
      <c r="B49" s="82">
        <v>1</v>
      </c>
      <c r="C49" s="19" t="s">
        <v>15</v>
      </c>
      <c r="D49" s="19" t="s">
        <v>15</v>
      </c>
      <c r="E49" s="19" t="s">
        <v>15</v>
      </c>
      <c r="F49" s="83">
        <v>1</v>
      </c>
      <c r="G49" s="19" t="s">
        <v>15</v>
      </c>
      <c r="H49" s="19" t="s">
        <v>15</v>
      </c>
      <c r="I49" s="3"/>
      <c r="J49" s="18" t="s">
        <v>533</v>
      </c>
      <c r="K49" s="82">
        <v>1</v>
      </c>
      <c r="L49" s="19" t="s">
        <v>15</v>
      </c>
      <c r="M49" s="19" t="s">
        <v>15</v>
      </c>
      <c r="N49" s="19" t="s">
        <v>15</v>
      </c>
      <c r="O49" s="83">
        <v>1</v>
      </c>
      <c r="P49" s="19" t="s">
        <v>15</v>
      </c>
      <c r="Q49" s="19" t="s">
        <v>15</v>
      </c>
    </row>
    <row r="50" spans="1:17" x14ac:dyDescent="0.25">
      <c r="A50" s="81" t="s">
        <v>97</v>
      </c>
      <c r="B50" s="82">
        <v>1</v>
      </c>
      <c r="C50" s="19" t="s">
        <v>15</v>
      </c>
      <c r="D50" s="19" t="s">
        <v>15</v>
      </c>
      <c r="E50" s="19" t="s">
        <v>15</v>
      </c>
      <c r="F50" s="83">
        <v>1</v>
      </c>
      <c r="G50" s="19" t="s">
        <v>15</v>
      </c>
      <c r="H50" s="19" t="s">
        <v>15</v>
      </c>
      <c r="I50" s="3"/>
      <c r="J50" s="81" t="s">
        <v>98</v>
      </c>
      <c r="K50" s="82">
        <v>1</v>
      </c>
      <c r="L50" s="19" t="s">
        <v>15</v>
      </c>
      <c r="M50" s="19" t="s">
        <v>15</v>
      </c>
      <c r="N50" s="19" t="s">
        <v>15</v>
      </c>
      <c r="O50" s="83">
        <v>1</v>
      </c>
      <c r="P50" s="19" t="s">
        <v>15</v>
      </c>
      <c r="Q50" s="19" t="s">
        <v>15</v>
      </c>
    </row>
    <row r="51" spans="1:17" x14ac:dyDescent="0.25">
      <c r="A51" s="81" t="s">
        <v>440</v>
      </c>
      <c r="B51" s="82">
        <v>1</v>
      </c>
      <c r="C51" s="19" t="s">
        <v>15</v>
      </c>
      <c r="D51" s="19" t="s">
        <v>15</v>
      </c>
      <c r="E51" s="19" t="s">
        <v>15</v>
      </c>
      <c r="F51" s="19" t="s">
        <v>15</v>
      </c>
      <c r="G51" s="19" t="s">
        <v>15</v>
      </c>
      <c r="H51" s="83">
        <v>1</v>
      </c>
      <c r="I51" s="3"/>
      <c r="J51" s="81" t="s">
        <v>92</v>
      </c>
      <c r="K51" s="82">
        <v>1</v>
      </c>
      <c r="L51" s="19" t="s">
        <v>15</v>
      </c>
      <c r="M51" s="19" t="s">
        <v>15</v>
      </c>
      <c r="N51" s="19" t="s">
        <v>15</v>
      </c>
      <c r="O51" s="83">
        <v>1</v>
      </c>
      <c r="P51" s="19" t="s">
        <v>15</v>
      </c>
      <c r="Q51" s="19" t="s">
        <v>15</v>
      </c>
    </row>
    <row r="52" spans="1:17" ht="24.75" customHeight="1" x14ac:dyDescent="0.25">
      <c r="A52" s="18" t="s">
        <v>988</v>
      </c>
      <c r="B52" s="82">
        <v>1</v>
      </c>
      <c r="C52" s="19" t="s">
        <v>15</v>
      </c>
      <c r="D52" s="19" t="s">
        <v>15</v>
      </c>
      <c r="E52" s="19" t="s">
        <v>15</v>
      </c>
      <c r="F52" s="83">
        <v>1</v>
      </c>
      <c r="G52" s="19" t="s">
        <v>15</v>
      </c>
      <c r="H52" s="19" t="s">
        <v>15</v>
      </c>
      <c r="I52" s="3"/>
      <c r="J52" s="81" t="s">
        <v>1133</v>
      </c>
      <c r="K52" s="82">
        <v>1</v>
      </c>
      <c r="L52" s="19" t="s">
        <v>15</v>
      </c>
      <c r="M52" s="19" t="s">
        <v>15</v>
      </c>
      <c r="N52" s="19" t="s">
        <v>15</v>
      </c>
      <c r="O52" s="19">
        <v>1</v>
      </c>
      <c r="P52" s="19" t="s">
        <v>15</v>
      </c>
      <c r="Q52" s="19" t="s">
        <v>15</v>
      </c>
    </row>
    <row r="53" spans="1:17" ht="27.75" customHeight="1" x14ac:dyDescent="0.25">
      <c r="A53" s="81" t="s">
        <v>270</v>
      </c>
      <c r="B53" s="82">
        <v>1</v>
      </c>
      <c r="C53" s="19" t="s">
        <v>15</v>
      </c>
      <c r="D53" s="19" t="s">
        <v>15</v>
      </c>
      <c r="E53" s="19" t="s">
        <v>15</v>
      </c>
      <c r="F53" s="83">
        <v>1</v>
      </c>
      <c r="G53" s="19" t="s">
        <v>15</v>
      </c>
      <c r="H53" s="19" t="s">
        <v>15</v>
      </c>
      <c r="I53" s="3"/>
      <c r="J53" s="18" t="s">
        <v>988</v>
      </c>
      <c r="K53" s="82">
        <v>1</v>
      </c>
      <c r="L53" s="19" t="s">
        <v>15</v>
      </c>
      <c r="M53" s="19" t="s">
        <v>15</v>
      </c>
      <c r="N53" s="19" t="s">
        <v>15</v>
      </c>
      <c r="O53" s="83">
        <v>1</v>
      </c>
      <c r="P53" s="19" t="s">
        <v>15</v>
      </c>
      <c r="Q53" s="19" t="s">
        <v>15</v>
      </c>
    </row>
    <row r="54" spans="1:17" x14ac:dyDescent="0.25">
      <c r="A54" s="81" t="s">
        <v>160</v>
      </c>
      <c r="B54" s="82">
        <v>1</v>
      </c>
      <c r="C54" s="19" t="s">
        <v>15</v>
      </c>
      <c r="D54" s="19" t="s">
        <v>15</v>
      </c>
      <c r="E54" s="19" t="s">
        <v>15</v>
      </c>
      <c r="F54" s="83"/>
      <c r="G54" s="19" t="s">
        <v>15</v>
      </c>
      <c r="H54" s="83">
        <v>1</v>
      </c>
      <c r="I54" s="3"/>
      <c r="J54" s="81" t="s">
        <v>212</v>
      </c>
      <c r="K54" s="82">
        <v>1</v>
      </c>
      <c r="L54" s="19" t="s">
        <v>15</v>
      </c>
      <c r="M54" s="19" t="s">
        <v>15</v>
      </c>
      <c r="N54" s="19" t="s">
        <v>15</v>
      </c>
      <c r="O54" s="83">
        <v>1</v>
      </c>
      <c r="P54" s="19" t="s">
        <v>15</v>
      </c>
      <c r="Q54" s="19" t="s">
        <v>15</v>
      </c>
    </row>
    <row r="55" spans="1:17" x14ac:dyDescent="0.25">
      <c r="A55" s="81" t="s">
        <v>161</v>
      </c>
      <c r="B55" s="82">
        <v>1</v>
      </c>
      <c r="C55" s="19" t="s">
        <v>15</v>
      </c>
      <c r="D55" s="19" t="s">
        <v>15</v>
      </c>
      <c r="E55" s="19" t="s">
        <v>15</v>
      </c>
      <c r="F55" s="83">
        <v>1</v>
      </c>
      <c r="G55" s="19" t="s">
        <v>15</v>
      </c>
      <c r="H55" s="19" t="s">
        <v>15</v>
      </c>
      <c r="I55" s="3"/>
      <c r="J55" s="81" t="s">
        <v>67</v>
      </c>
      <c r="K55" s="82">
        <v>1</v>
      </c>
      <c r="L55" s="19" t="s">
        <v>15</v>
      </c>
      <c r="M55" s="19" t="s">
        <v>15</v>
      </c>
      <c r="N55" s="19" t="s">
        <v>15</v>
      </c>
      <c r="O55" s="83">
        <v>1</v>
      </c>
      <c r="P55" s="19" t="s">
        <v>15</v>
      </c>
      <c r="Q55" s="19" t="s">
        <v>15</v>
      </c>
    </row>
    <row r="56" spans="1:17" x14ac:dyDescent="0.25">
      <c r="A56" s="81" t="s">
        <v>242</v>
      </c>
      <c r="B56" s="82">
        <v>1</v>
      </c>
      <c r="C56" s="19" t="s">
        <v>15</v>
      </c>
      <c r="D56" s="19" t="s">
        <v>15</v>
      </c>
      <c r="E56" s="19" t="s">
        <v>15</v>
      </c>
      <c r="F56" s="83">
        <v>1</v>
      </c>
      <c r="G56" s="19" t="s">
        <v>15</v>
      </c>
      <c r="H56" s="19" t="s">
        <v>15</v>
      </c>
      <c r="I56" s="3"/>
      <c r="J56" s="81" t="s">
        <v>103</v>
      </c>
      <c r="K56" s="82">
        <v>1</v>
      </c>
      <c r="L56" s="19" t="s">
        <v>15</v>
      </c>
      <c r="M56" s="19" t="s">
        <v>15</v>
      </c>
      <c r="N56" s="19" t="s">
        <v>15</v>
      </c>
      <c r="O56" s="83">
        <v>1</v>
      </c>
      <c r="P56" s="19" t="s">
        <v>15</v>
      </c>
      <c r="Q56" s="19" t="s">
        <v>15</v>
      </c>
    </row>
    <row r="57" spans="1:17" x14ac:dyDescent="0.25">
      <c r="A57" s="236" t="s">
        <v>43</v>
      </c>
      <c r="B57" s="80">
        <v>11362</v>
      </c>
      <c r="C57" s="72">
        <v>243</v>
      </c>
      <c r="D57" s="72">
        <v>3</v>
      </c>
      <c r="E57" s="72">
        <v>2</v>
      </c>
      <c r="F57" s="80">
        <v>11041</v>
      </c>
      <c r="G57" s="72">
        <v>3</v>
      </c>
      <c r="H57" s="72">
        <v>70</v>
      </c>
      <c r="J57" s="81" t="s">
        <v>434</v>
      </c>
      <c r="K57" s="82">
        <v>1</v>
      </c>
      <c r="L57" s="19" t="s">
        <v>15</v>
      </c>
      <c r="M57" s="19" t="s">
        <v>15</v>
      </c>
      <c r="N57" s="19" t="s">
        <v>15</v>
      </c>
      <c r="O57" s="83">
        <v>1</v>
      </c>
      <c r="P57" s="19" t="s">
        <v>15</v>
      </c>
      <c r="Q57" s="19" t="s">
        <v>15</v>
      </c>
    </row>
    <row r="58" spans="1:17" x14ac:dyDescent="0.25">
      <c r="J58" s="81" t="s">
        <v>560</v>
      </c>
      <c r="K58" s="82">
        <v>1</v>
      </c>
      <c r="L58" s="19" t="s">
        <v>15</v>
      </c>
      <c r="M58" s="19" t="s">
        <v>15</v>
      </c>
      <c r="N58" s="19" t="s">
        <v>15</v>
      </c>
      <c r="O58" s="83">
        <v>1</v>
      </c>
      <c r="P58" s="19" t="s">
        <v>15</v>
      </c>
      <c r="Q58" s="19" t="s">
        <v>15</v>
      </c>
    </row>
    <row r="59" spans="1:17" ht="18" customHeight="1" x14ac:dyDescent="0.25">
      <c r="J59" s="81" t="s">
        <v>165</v>
      </c>
      <c r="K59" s="82">
        <v>1</v>
      </c>
      <c r="L59" s="19">
        <v>1</v>
      </c>
      <c r="M59" s="19" t="s">
        <v>15</v>
      </c>
      <c r="N59" s="19" t="s">
        <v>15</v>
      </c>
      <c r="O59" s="19" t="s">
        <v>15</v>
      </c>
      <c r="P59" s="19" t="s">
        <v>15</v>
      </c>
      <c r="Q59" s="19" t="s">
        <v>15</v>
      </c>
    </row>
    <row r="60" spans="1:17" x14ac:dyDescent="0.25">
      <c r="J60" s="81" t="s">
        <v>161</v>
      </c>
      <c r="K60" s="82">
        <v>1</v>
      </c>
      <c r="L60" s="19" t="s">
        <v>15</v>
      </c>
      <c r="M60" s="19" t="s">
        <v>15</v>
      </c>
      <c r="N60" s="19" t="s">
        <v>15</v>
      </c>
      <c r="O60" s="83">
        <v>1</v>
      </c>
      <c r="P60" s="19" t="s">
        <v>15</v>
      </c>
      <c r="Q60" s="19" t="s">
        <v>15</v>
      </c>
    </row>
    <row r="61" spans="1:17" x14ac:dyDescent="0.25">
      <c r="J61" s="81" t="s">
        <v>162</v>
      </c>
      <c r="K61" s="82">
        <v>1</v>
      </c>
      <c r="L61" s="19" t="s">
        <v>15</v>
      </c>
      <c r="M61" s="19" t="s">
        <v>15</v>
      </c>
      <c r="N61" s="19" t="s">
        <v>15</v>
      </c>
      <c r="O61" s="83">
        <v>1</v>
      </c>
      <c r="P61" s="19" t="s">
        <v>15</v>
      </c>
      <c r="Q61" s="19" t="s">
        <v>15</v>
      </c>
    </row>
    <row r="62" spans="1:17" x14ac:dyDescent="0.25">
      <c r="J62" s="81" t="s">
        <v>247</v>
      </c>
      <c r="K62" s="82">
        <v>1</v>
      </c>
      <c r="L62" s="19" t="s">
        <v>15</v>
      </c>
      <c r="M62" s="19" t="s">
        <v>15</v>
      </c>
      <c r="N62" s="19" t="s">
        <v>15</v>
      </c>
      <c r="O62" s="83">
        <v>1</v>
      </c>
      <c r="P62" s="19" t="s">
        <v>15</v>
      </c>
      <c r="Q62" s="19" t="s">
        <v>15</v>
      </c>
    </row>
    <row r="63" spans="1:17" x14ac:dyDescent="0.25">
      <c r="J63" s="81" t="s">
        <v>88</v>
      </c>
      <c r="K63" s="82">
        <v>1</v>
      </c>
      <c r="L63" s="19" t="s">
        <v>15</v>
      </c>
      <c r="M63" s="19" t="s">
        <v>15</v>
      </c>
      <c r="N63" s="19" t="s">
        <v>15</v>
      </c>
      <c r="O63" s="19" t="s">
        <v>15</v>
      </c>
      <c r="P63" s="19" t="s">
        <v>15</v>
      </c>
      <c r="Q63" s="19">
        <v>1</v>
      </c>
    </row>
    <row r="64" spans="1:17" x14ac:dyDescent="0.25">
      <c r="J64" s="81" t="s">
        <v>553</v>
      </c>
      <c r="K64" s="82">
        <v>1</v>
      </c>
      <c r="L64" s="19" t="s">
        <v>15</v>
      </c>
      <c r="M64" s="19" t="s">
        <v>15</v>
      </c>
      <c r="N64" s="19" t="s">
        <v>15</v>
      </c>
      <c r="O64" s="83">
        <v>1</v>
      </c>
      <c r="P64" s="19" t="s">
        <v>15</v>
      </c>
      <c r="Q64" s="19" t="s">
        <v>15</v>
      </c>
    </row>
    <row r="65" spans="10:17" x14ac:dyDescent="0.25">
      <c r="J65" s="236" t="s">
        <v>43</v>
      </c>
      <c r="K65" s="80">
        <v>1212</v>
      </c>
      <c r="L65" s="72">
        <v>863</v>
      </c>
      <c r="M65" s="72">
        <v>9</v>
      </c>
      <c r="N65" s="72">
        <v>2</v>
      </c>
      <c r="O65" s="72">
        <v>320</v>
      </c>
      <c r="P65" s="72">
        <v>7</v>
      </c>
      <c r="Q65" s="72">
        <v>11</v>
      </c>
    </row>
  </sheetData>
  <sortState xmlns:xlrd2="http://schemas.microsoft.com/office/spreadsheetml/2017/richdata2" ref="J5:Q64">
    <sortCondition descending="1" ref="K5:K64"/>
    <sortCondition ref="J5:J64"/>
  </sortState>
  <mergeCells count="20">
    <mergeCell ref="A1:I1"/>
    <mergeCell ref="A2:A4"/>
    <mergeCell ref="C2:E2"/>
    <mergeCell ref="F2:H2"/>
    <mergeCell ref="C3:D3"/>
    <mergeCell ref="E3:E4"/>
    <mergeCell ref="F3:F4"/>
    <mergeCell ref="G3:G4"/>
    <mergeCell ref="H3:H4"/>
    <mergeCell ref="B2:B4"/>
    <mergeCell ref="J1:T1"/>
    <mergeCell ref="J2:J4"/>
    <mergeCell ref="L2:N2"/>
    <mergeCell ref="O2:Q2"/>
    <mergeCell ref="L3:M3"/>
    <mergeCell ref="N3:N4"/>
    <mergeCell ref="O3:O4"/>
    <mergeCell ref="P3:P4"/>
    <mergeCell ref="Q3:Q4"/>
    <mergeCell ref="K2:K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22"/>
  <sheetViews>
    <sheetView showGridLines="0" workbookViewId="0">
      <pane ySplit="4" topLeftCell="A5" activePane="bottomLeft" state="frozen"/>
      <selection pane="bottomLeft" sqref="A1:J1"/>
    </sheetView>
  </sheetViews>
  <sheetFormatPr defaultRowHeight="15" x14ac:dyDescent="0.25"/>
  <cols>
    <col min="1" max="1" width="24.85546875" customWidth="1"/>
    <col min="11" max="11" width="6.42578125" customWidth="1"/>
    <col min="12" max="12" width="23.5703125" customWidth="1"/>
  </cols>
  <sheetData>
    <row r="1" spans="1:22" ht="19.5" customHeight="1" x14ac:dyDescent="0.25">
      <c r="A1" s="408" t="s">
        <v>875</v>
      </c>
      <c r="B1" s="408"/>
      <c r="C1" s="408"/>
      <c r="D1" s="408"/>
      <c r="E1" s="408"/>
      <c r="F1" s="408"/>
      <c r="G1" s="408"/>
      <c r="H1" s="408"/>
      <c r="I1" s="408"/>
      <c r="J1" s="408"/>
      <c r="L1" s="408" t="s">
        <v>1051</v>
      </c>
      <c r="M1" s="408"/>
      <c r="N1" s="408"/>
      <c r="O1" s="408"/>
      <c r="P1" s="408"/>
      <c r="Q1" s="408"/>
      <c r="R1" s="408"/>
      <c r="S1" s="408"/>
      <c r="T1" s="408"/>
      <c r="U1" s="408"/>
      <c r="V1" s="408"/>
    </row>
    <row r="2" spans="1:22" ht="30.75" customHeight="1" x14ac:dyDescent="0.25">
      <c r="A2" s="423" t="s">
        <v>104</v>
      </c>
      <c r="B2" s="464" t="s">
        <v>39</v>
      </c>
      <c r="C2" s="465"/>
      <c r="D2" s="466"/>
      <c r="E2" s="467" t="s">
        <v>872</v>
      </c>
      <c r="F2" s="467"/>
      <c r="G2" s="467" t="s">
        <v>872</v>
      </c>
      <c r="H2" s="467"/>
      <c r="I2" s="467" t="s">
        <v>873</v>
      </c>
      <c r="J2" s="467"/>
      <c r="L2" s="423" t="s">
        <v>104</v>
      </c>
      <c r="M2" s="464" t="s">
        <v>39</v>
      </c>
      <c r="N2" s="465"/>
      <c r="O2" s="466"/>
      <c r="P2" s="422" t="s">
        <v>872</v>
      </c>
      <c r="Q2" s="422"/>
      <c r="R2" s="422" t="s">
        <v>874</v>
      </c>
      <c r="S2" s="422"/>
      <c r="T2" s="424" t="s">
        <v>873</v>
      </c>
      <c r="U2" s="425"/>
    </row>
    <row r="3" spans="1:22" x14ac:dyDescent="0.25">
      <c r="A3" s="469"/>
      <c r="B3" s="467" t="s">
        <v>38</v>
      </c>
      <c r="C3" s="467" t="s">
        <v>8</v>
      </c>
      <c r="D3" s="467"/>
      <c r="E3" s="467" t="s">
        <v>108</v>
      </c>
      <c r="F3" s="467" t="s">
        <v>109</v>
      </c>
      <c r="G3" s="467" t="s">
        <v>108</v>
      </c>
      <c r="H3" s="467" t="s">
        <v>109</v>
      </c>
      <c r="I3" s="467" t="s">
        <v>108</v>
      </c>
      <c r="J3" s="467" t="s">
        <v>109</v>
      </c>
      <c r="L3" s="469"/>
      <c r="M3" s="422" t="s">
        <v>38</v>
      </c>
      <c r="N3" s="422" t="s">
        <v>8</v>
      </c>
      <c r="O3" s="422"/>
      <c r="P3" s="422" t="s">
        <v>4</v>
      </c>
      <c r="Q3" s="422" t="s">
        <v>5</v>
      </c>
      <c r="R3" s="422" t="s">
        <v>4</v>
      </c>
      <c r="S3" s="422" t="s">
        <v>5</v>
      </c>
      <c r="T3" s="423" t="s">
        <v>4</v>
      </c>
      <c r="U3" s="423" t="s">
        <v>5</v>
      </c>
    </row>
    <row r="4" spans="1:22" x14ac:dyDescent="0.25">
      <c r="A4" s="468"/>
      <c r="B4" s="467"/>
      <c r="C4" s="20" t="s">
        <v>4</v>
      </c>
      <c r="D4" s="20" t="s">
        <v>5</v>
      </c>
      <c r="E4" s="467"/>
      <c r="F4" s="467"/>
      <c r="G4" s="467"/>
      <c r="H4" s="467"/>
      <c r="I4" s="467"/>
      <c r="J4" s="467"/>
      <c r="L4" s="468"/>
      <c r="M4" s="422"/>
      <c r="N4" s="10" t="s">
        <v>4</v>
      </c>
      <c r="O4" s="10" t="s">
        <v>5</v>
      </c>
      <c r="P4" s="422"/>
      <c r="Q4" s="422"/>
      <c r="R4" s="422"/>
      <c r="S4" s="422"/>
      <c r="T4" s="468"/>
      <c r="U4" s="468"/>
    </row>
    <row r="5" spans="1:22" x14ac:dyDescent="0.25">
      <c r="A5" s="18" t="s">
        <v>65</v>
      </c>
      <c r="B5" s="174">
        <v>231</v>
      </c>
      <c r="C5" s="44">
        <v>231</v>
      </c>
      <c r="D5" s="44" t="s">
        <v>110</v>
      </c>
      <c r="E5" s="44">
        <v>229</v>
      </c>
      <c r="F5" s="44" t="s">
        <v>110</v>
      </c>
      <c r="G5" s="44">
        <v>2</v>
      </c>
      <c r="H5" s="44" t="s">
        <v>110</v>
      </c>
      <c r="I5" s="44" t="s">
        <v>110</v>
      </c>
      <c r="J5" s="44" t="s">
        <v>110</v>
      </c>
      <c r="L5" s="18" t="s">
        <v>65</v>
      </c>
      <c r="M5" s="174">
        <v>858</v>
      </c>
      <c r="N5" s="44">
        <v>858</v>
      </c>
      <c r="O5" s="44" t="s">
        <v>110</v>
      </c>
      <c r="P5" s="44">
        <v>854</v>
      </c>
      <c r="Q5" s="44" t="s">
        <v>110</v>
      </c>
      <c r="R5" s="44">
        <v>4</v>
      </c>
      <c r="S5" s="44" t="s">
        <v>110</v>
      </c>
      <c r="T5" s="44" t="s">
        <v>110</v>
      </c>
      <c r="U5" s="44" t="s">
        <v>110</v>
      </c>
    </row>
    <row r="6" spans="1:22" x14ac:dyDescent="0.25">
      <c r="A6" s="18" t="s">
        <v>100</v>
      </c>
      <c r="B6" s="174">
        <v>4</v>
      </c>
      <c r="C6" s="44">
        <v>2</v>
      </c>
      <c r="D6" s="44">
        <v>2</v>
      </c>
      <c r="E6" s="44">
        <v>2</v>
      </c>
      <c r="F6" s="44">
        <v>2</v>
      </c>
      <c r="G6" s="44" t="s">
        <v>110</v>
      </c>
      <c r="H6" s="44" t="s">
        <v>110</v>
      </c>
      <c r="I6" s="44" t="s">
        <v>110</v>
      </c>
      <c r="J6" s="44" t="s">
        <v>110</v>
      </c>
      <c r="L6" s="18" t="s">
        <v>73</v>
      </c>
      <c r="M6" s="174">
        <v>5</v>
      </c>
      <c r="N6" s="44">
        <v>5</v>
      </c>
      <c r="O6" s="44" t="s">
        <v>110</v>
      </c>
      <c r="P6" s="44" t="s">
        <v>110</v>
      </c>
      <c r="Q6" s="44" t="s">
        <v>110</v>
      </c>
      <c r="R6" s="44">
        <v>5</v>
      </c>
      <c r="S6" s="44" t="s">
        <v>110</v>
      </c>
      <c r="T6" s="44" t="s">
        <v>110</v>
      </c>
      <c r="U6" s="44" t="s">
        <v>110</v>
      </c>
    </row>
    <row r="7" spans="1:22" ht="18" customHeight="1" x14ac:dyDescent="0.25">
      <c r="A7" s="18" t="s">
        <v>72</v>
      </c>
      <c r="B7" s="174">
        <v>3</v>
      </c>
      <c r="C7" s="44">
        <v>3</v>
      </c>
      <c r="D7" s="44" t="s">
        <v>110</v>
      </c>
      <c r="E7" s="44">
        <v>2</v>
      </c>
      <c r="F7" s="44" t="s">
        <v>110</v>
      </c>
      <c r="G7" s="44">
        <v>1</v>
      </c>
      <c r="H7" s="44" t="s">
        <v>110</v>
      </c>
      <c r="I7" s="44" t="s">
        <v>110</v>
      </c>
      <c r="J7" s="44" t="s">
        <v>110</v>
      </c>
      <c r="L7" s="18" t="s">
        <v>100</v>
      </c>
      <c r="M7" s="174">
        <v>4</v>
      </c>
      <c r="N7" s="44">
        <v>4</v>
      </c>
      <c r="O7" s="44" t="s">
        <v>110</v>
      </c>
      <c r="P7" s="44">
        <v>4</v>
      </c>
      <c r="Q7" s="44" t="s">
        <v>110</v>
      </c>
      <c r="R7" s="44" t="s">
        <v>110</v>
      </c>
      <c r="S7" s="44" t="s">
        <v>110</v>
      </c>
      <c r="T7" s="44" t="s">
        <v>110</v>
      </c>
      <c r="U7" s="44" t="s">
        <v>110</v>
      </c>
    </row>
    <row r="8" spans="1:22" ht="18.75" customHeight="1" x14ac:dyDescent="0.25">
      <c r="A8" s="18" t="s">
        <v>94</v>
      </c>
      <c r="B8" s="174">
        <v>3</v>
      </c>
      <c r="C8" s="44">
        <v>2</v>
      </c>
      <c r="D8" s="44">
        <v>1</v>
      </c>
      <c r="E8" s="44">
        <v>2</v>
      </c>
      <c r="F8" s="44">
        <v>1</v>
      </c>
      <c r="G8" s="44" t="s">
        <v>110</v>
      </c>
      <c r="H8" s="44" t="s">
        <v>110</v>
      </c>
      <c r="I8" s="44" t="s">
        <v>110</v>
      </c>
      <c r="J8" s="44" t="s">
        <v>110</v>
      </c>
      <c r="L8" s="18" t="s">
        <v>111</v>
      </c>
      <c r="M8" s="174">
        <v>3</v>
      </c>
      <c r="N8" s="44">
        <v>1</v>
      </c>
      <c r="O8" s="44">
        <v>2</v>
      </c>
      <c r="P8" s="44">
        <v>1</v>
      </c>
      <c r="Q8" s="44">
        <v>2</v>
      </c>
      <c r="R8" s="44" t="s">
        <v>110</v>
      </c>
      <c r="S8" s="44" t="s">
        <v>110</v>
      </c>
      <c r="T8" s="44" t="s">
        <v>110</v>
      </c>
      <c r="U8" s="44" t="s">
        <v>110</v>
      </c>
    </row>
    <row r="9" spans="1:22" x14ac:dyDescent="0.25">
      <c r="A9" s="18" t="s">
        <v>64</v>
      </c>
      <c r="B9" s="174">
        <v>2</v>
      </c>
      <c r="C9" s="44">
        <v>1</v>
      </c>
      <c r="D9" s="44">
        <v>1</v>
      </c>
      <c r="E9" s="44">
        <v>1</v>
      </c>
      <c r="F9" s="44">
        <v>1</v>
      </c>
      <c r="G9" s="44" t="s">
        <v>110</v>
      </c>
      <c r="H9" s="44" t="s">
        <v>110</v>
      </c>
      <c r="I9" s="44" t="s">
        <v>110</v>
      </c>
      <c r="J9" s="44" t="s">
        <v>110</v>
      </c>
      <c r="L9" s="18" t="s">
        <v>96</v>
      </c>
      <c r="M9" s="174">
        <v>1</v>
      </c>
      <c r="N9" s="44" t="s">
        <v>110</v>
      </c>
      <c r="O9" s="44">
        <v>1</v>
      </c>
      <c r="P9" s="44" t="s">
        <v>110</v>
      </c>
      <c r="Q9" s="44">
        <v>1</v>
      </c>
      <c r="R9" s="44" t="s">
        <v>110</v>
      </c>
      <c r="S9" s="44" t="s">
        <v>110</v>
      </c>
      <c r="T9" s="44" t="s">
        <v>110</v>
      </c>
      <c r="U9" s="44" t="s">
        <v>110</v>
      </c>
    </row>
    <row r="10" spans="1:22" x14ac:dyDescent="0.25">
      <c r="A10" s="18" t="s">
        <v>367</v>
      </c>
      <c r="B10" s="174">
        <v>2</v>
      </c>
      <c r="C10" s="44">
        <v>2</v>
      </c>
      <c r="D10" s="44" t="s">
        <v>110</v>
      </c>
      <c r="E10" s="44" t="s">
        <v>110</v>
      </c>
      <c r="F10" s="44" t="s">
        <v>110</v>
      </c>
      <c r="G10" s="44" t="s">
        <v>110</v>
      </c>
      <c r="H10" s="44" t="s">
        <v>110</v>
      </c>
      <c r="I10" s="44">
        <v>2</v>
      </c>
      <c r="J10" s="44" t="s">
        <v>110</v>
      </c>
      <c r="L10" s="18" t="s">
        <v>165</v>
      </c>
      <c r="M10" s="174">
        <v>1</v>
      </c>
      <c r="N10" s="44" t="s">
        <v>110</v>
      </c>
      <c r="O10" s="44">
        <v>1</v>
      </c>
      <c r="P10" s="44" t="s">
        <v>110</v>
      </c>
      <c r="Q10" s="44">
        <v>1</v>
      </c>
      <c r="R10" s="44" t="s">
        <v>110</v>
      </c>
      <c r="S10" s="44" t="s">
        <v>110</v>
      </c>
      <c r="T10" s="44" t="s">
        <v>110</v>
      </c>
      <c r="U10" s="44" t="s">
        <v>110</v>
      </c>
    </row>
    <row r="11" spans="1:22" x14ac:dyDescent="0.25">
      <c r="A11" s="18" t="s">
        <v>86</v>
      </c>
      <c r="B11" s="174">
        <v>2</v>
      </c>
      <c r="C11" s="44">
        <v>2</v>
      </c>
      <c r="D11" s="44" t="s">
        <v>110</v>
      </c>
      <c r="E11" s="44">
        <v>2</v>
      </c>
      <c r="F11" s="44" t="s">
        <v>110</v>
      </c>
      <c r="G11" s="44" t="s">
        <v>110</v>
      </c>
      <c r="H11" s="44" t="s">
        <v>110</v>
      </c>
      <c r="I11" s="44" t="s">
        <v>110</v>
      </c>
      <c r="J11" s="44" t="s">
        <v>110</v>
      </c>
      <c r="L11" s="18" t="s">
        <v>74</v>
      </c>
      <c r="M11" s="174">
        <v>1</v>
      </c>
      <c r="N11" s="44">
        <v>1</v>
      </c>
      <c r="O11" s="44" t="s">
        <v>110</v>
      </c>
      <c r="P11" s="44" t="s">
        <v>110</v>
      </c>
      <c r="Q11" s="44" t="s">
        <v>110</v>
      </c>
      <c r="R11" s="44" t="s">
        <v>110</v>
      </c>
      <c r="S11" s="44" t="s">
        <v>110</v>
      </c>
      <c r="T11" s="44">
        <v>1</v>
      </c>
      <c r="U11" s="44" t="s">
        <v>110</v>
      </c>
    </row>
    <row r="12" spans="1:22" x14ac:dyDescent="0.25">
      <c r="A12" s="18" t="s">
        <v>69</v>
      </c>
      <c r="B12" s="174">
        <v>1</v>
      </c>
      <c r="C12" s="44">
        <v>1</v>
      </c>
      <c r="D12" s="44" t="s">
        <v>110</v>
      </c>
      <c r="E12" s="44">
        <v>1</v>
      </c>
      <c r="F12" s="44" t="s">
        <v>110</v>
      </c>
      <c r="G12" s="44" t="s">
        <v>110</v>
      </c>
      <c r="H12" s="44" t="s">
        <v>110</v>
      </c>
      <c r="I12" s="44" t="s">
        <v>110</v>
      </c>
      <c r="J12" s="44" t="s">
        <v>110</v>
      </c>
      <c r="L12" s="18" t="s">
        <v>69</v>
      </c>
      <c r="M12" s="174">
        <v>1</v>
      </c>
      <c r="N12" s="44" t="s">
        <v>110</v>
      </c>
      <c r="O12" s="44">
        <v>1</v>
      </c>
      <c r="P12" s="44" t="s">
        <v>110</v>
      </c>
      <c r="Q12" s="44" t="s">
        <v>110</v>
      </c>
      <c r="R12" s="44" t="s">
        <v>110</v>
      </c>
      <c r="S12" s="44" t="s">
        <v>110</v>
      </c>
      <c r="T12" s="44" t="s">
        <v>110</v>
      </c>
      <c r="U12" s="44">
        <v>1</v>
      </c>
    </row>
    <row r="13" spans="1:22" ht="17.25" customHeight="1" x14ac:dyDescent="0.25">
      <c r="A13" s="15" t="s">
        <v>43</v>
      </c>
      <c r="B13" s="10">
        <v>248</v>
      </c>
      <c r="C13" s="10">
        <v>244</v>
      </c>
      <c r="D13" s="10">
        <v>4</v>
      </c>
      <c r="E13" s="10">
        <v>239</v>
      </c>
      <c r="F13" s="10">
        <v>4</v>
      </c>
      <c r="G13" s="10">
        <v>3</v>
      </c>
      <c r="H13" s="10">
        <v>0</v>
      </c>
      <c r="I13" s="10">
        <v>2</v>
      </c>
      <c r="J13" s="10">
        <v>0</v>
      </c>
      <c r="L13" s="15" t="s">
        <v>43</v>
      </c>
      <c r="M13" s="10">
        <f>SUM(M5:M12)</f>
        <v>874</v>
      </c>
      <c r="N13" s="10">
        <v>869</v>
      </c>
      <c r="O13" s="10">
        <v>5</v>
      </c>
      <c r="P13" s="10">
        <v>859</v>
      </c>
      <c r="Q13" s="10">
        <v>4</v>
      </c>
      <c r="R13" s="10">
        <v>9</v>
      </c>
      <c r="S13" s="10">
        <v>0</v>
      </c>
      <c r="T13" s="10">
        <v>1</v>
      </c>
      <c r="U13" s="10">
        <v>1</v>
      </c>
    </row>
    <row r="14" spans="1:22" ht="16.5" customHeight="1" x14ac:dyDescent="0.25"/>
    <row r="15" spans="1:22" ht="17.25" customHeight="1" x14ac:dyDescent="0.25"/>
    <row r="18" ht="17.25" customHeight="1" x14ac:dyDescent="0.25"/>
    <row r="21" ht="16.5" customHeight="1" x14ac:dyDescent="0.25"/>
    <row r="22" ht="18.75" customHeight="1" x14ac:dyDescent="0.25"/>
  </sheetData>
  <sortState xmlns:xlrd2="http://schemas.microsoft.com/office/spreadsheetml/2017/richdata2" ref="L5:U12">
    <sortCondition descending="1" ref="M5:M12"/>
    <sortCondition ref="L5:L12"/>
  </sortState>
  <mergeCells count="28">
    <mergeCell ref="B2:D2"/>
    <mergeCell ref="A2:A4"/>
    <mergeCell ref="L2:L4"/>
    <mergeCell ref="L1:V1"/>
    <mergeCell ref="A1:J1"/>
    <mergeCell ref="E2:F2"/>
    <mergeCell ref="G2:H2"/>
    <mergeCell ref="I2:J2"/>
    <mergeCell ref="R2:S2"/>
    <mergeCell ref="B3:B4"/>
    <mergeCell ref="C3:D3"/>
    <mergeCell ref="E3:E4"/>
    <mergeCell ref="F3:F4"/>
    <mergeCell ref="G3:G4"/>
    <mergeCell ref="H3:H4"/>
    <mergeCell ref="I3:I4"/>
    <mergeCell ref="J3:J4"/>
    <mergeCell ref="T3:T4"/>
    <mergeCell ref="U3:U4"/>
    <mergeCell ref="R3:R4"/>
    <mergeCell ref="S3:S4"/>
    <mergeCell ref="T2:U2"/>
    <mergeCell ref="M3:M4"/>
    <mergeCell ref="P3:P4"/>
    <mergeCell ref="Q3:Q4"/>
    <mergeCell ref="N3:O3"/>
    <mergeCell ref="P2:Q2"/>
    <mergeCell ref="M2:O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showGridLines="0" workbookViewId="0">
      <selection sqref="A1:I1"/>
    </sheetView>
  </sheetViews>
  <sheetFormatPr defaultRowHeight="15" x14ac:dyDescent="0.25"/>
  <cols>
    <col min="1" max="1" width="13.5703125" customWidth="1"/>
    <col min="2" max="2" width="15.140625" customWidth="1"/>
    <col min="3" max="3" width="84.140625" customWidth="1"/>
    <col min="4" max="4" width="18.7109375" customWidth="1"/>
    <col min="5" max="5" width="19.28515625" customWidth="1"/>
  </cols>
  <sheetData>
    <row r="1" spans="1:9" ht="23.25" customHeight="1" x14ac:dyDescent="0.25">
      <c r="A1" s="408" t="s">
        <v>1052</v>
      </c>
      <c r="B1" s="408"/>
      <c r="C1" s="408"/>
      <c r="D1" s="408"/>
      <c r="E1" s="408"/>
      <c r="F1" s="408"/>
      <c r="G1" s="408"/>
      <c r="H1" s="408"/>
      <c r="I1" s="408"/>
    </row>
    <row r="2" spans="1:9" x14ac:dyDescent="0.25">
      <c r="A2" s="406" t="s">
        <v>113</v>
      </c>
      <c r="B2" s="406"/>
      <c r="C2" s="406"/>
      <c r="D2" s="4" t="s">
        <v>25</v>
      </c>
      <c r="E2" s="4" t="s">
        <v>1020</v>
      </c>
    </row>
    <row r="3" spans="1:9" ht="18" customHeight="1" x14ac:dyDescent="0.25">
      <c r="A3" s="470" t="s">
        <v>6</v>
      </c>
      <c r="B3" s="470" t="s">
        <v>62</v>
      </c>
      <c r="C3" s="51" t="s">
        <v>114</v>
      </c>
      <c r="D3" s="12">
        <v>56</v>
      </c>
      <c r="E3" s="12">
        <v>110</v>
      </c>
    </row>
    <row r="4" spans="1:9" ht="18" customHeight="1" x14ac:dyDescent="0.25">
      <c r="A4" s="470"/>
      <c r="B4" s="470"/>
      <c r="C4" s="51" t="s">
        <v>115</v>
      </c>
      <c r="D4" s="12">
        <v>180</v>
      </c>
      <c r="E4" s="12">
        <v>749</v>
      </c>
    </row>
    <row r="5" spans="1:9" ht="18" customHeight="1" x14ac:dyDescent="0.25">
      <c r="A5" s="470"/>
      <c r="B5" s="470"/>
      <c r="C5" s="51" t="s">
        <v>1137</v>
      </c>
      <c r="D5" s="12" t="s">
        <v>15</v>
      </c>
      <c r="E5" s="12">
        <v>2</v>
      </c>
    </row>
    <row r="6" spans="1:9" ht="18" customHeight="1" x14ac:dyDescent="0.25">
      <c r="A6" s="470"/>
      <c r="B6" s="470"/>
      <c r="C6" s="51" t="s">
        <v>116</v>
      </c>
      <c r="D6" s="12">
        <v>7</v>
      </c>
      <c r="E6" s="12">
        <v>2</v>
      </c>
    </row>
    <row r="7" spans="1:9" ht="18" customHeight="1" x14ac:dyDescent="0.25">
      <c r="A7" s="470"/>
      <c r="B7" s="470"/>
      <c r="C7" s="51" t="s">
        <v>117</v>
      </c>
      <c r="D7" s="12" t="s">
        <v>15</v>
      </c>
      <c r="E7" s="12" t="s">
        <v>15</v>
      </c>
    </row>
    <row r="8" spans="1:9" ht="18" customHeight="1" x14ac:dyDescent="0.25">
      <c r="A8" s="470"/>
      <c r="B8" s="470"/>
      <c r="C8" s="51" t="s">
        <v>118</v>
      </c>
      <c r="D8" s="12" t="s">
        <v>15</v>
      </c>
      <c r="E8" s="12" t="s">
        <v>15</v>
      </c>
    </row>
    <row r="9" spans="1:9" ht="18" customHeight="1" x14ac:dyDescent="0.25">
      <c r="A9" s="470"/>
      <c r="B9" s="470"/>
      <c r="C9" s="15" t="s">
        <v>38</v>
      </c>
      <c r="D9" s="10">
        <v>243</v>
      </c>
      <c r="E9" s="10">
        <f>SUM(E3:E8)</f>
        <v>863</v>
      </c>
    </row>
    <row r="10" spans="1:9" ht="18" customHeight="1" x14ac:dyDescent="0.25">
      <c r="A10" s="470"/>
      <c r="B10" s="470" t="s">
        <v>63</v>
      </c>
      <c r="C10" s="51" t="s">
        <v>119</v>
      </c>
      <c r="D10" s="12">
        <v>2</v>
      </c>
      <c r="E10" s="12" t="s">
        <v>15</v>
      </c>
    </row>
    <row r="11" spans="1:9" ht="18" customHeight="1" x14ac:dyDescent="0.25">
      <c r="A11" s="470"/>
      <c r="B11" s="470"/>
      <c r="C11" s="51" t="s">
        <v>120</v>
      </c>
      <c r="D11" s="12" t="s">
        <v>15</v>
      </c>
      <c r="E11" s="12" t="s">
        <v>15</v>
      </c>
    </row>
    <row r="12" spans="1:9" ht="18" customHeight="1" x14ac:dyDescent="0.25">
      <c r="A12" s="470"/>
      <c r="B12" s="470"/>
      <c r="C12" s="51" t="s">
        <v>1138</v>
      </c>
      <c r="D12" s="12" t="s">
        <v>15</v>
      </c>
      <c r="E12" s="244">
        <v>4</v>
      </c>
    </row>
    <row r="13" spans="1:9" ht="18" customHeight="1" x14ac:dyDescent="0.25">
      <c r="A13" s="470"/>
      <c r="B13" s="470"/>
      <c r="C13" s="51" t="s">
        <v>1140</v>
      </c>
      <c r="D13" s="12" t="s">
        <v>15</v>
      </c>
      <c r="E13" s="12">
        <v>1</v>
      </c>
    </row>
    <row r="14" spans="1:9" ht="18" customHeight="1" x14ac:dyDescent="0.25">
      <c r="A14" s="470"/>
      <c r="B14" s="470"/>
      <c r="C14" s="95" t="s">
        <v>122</v>
      </c>
      <c r="D14" s="12">
        <v>1</v>
      </c>
      <c r="E14" s="12">
        <v>4</v>
      </c>
    </row>
    <row r="15" spans="1:9" ht="18" customHeight="1" x14ac:dyDescent="0.25">
      <c r="A15" s="470"/>
      <c r="B15" s="470"/>
      <c r="C15" s="15" t="s">
        <v>38</v>
      </c>
      <c r="D15" s="10">
        <v>3</v>
      </c>
      <c r="E15" s="10">
        <f>SUM(E10:E14)</f>
        <v>9</v>
      </c>
    </row>
    <row r="16" spans="1:9" ht="18" customHeight="1" x14ac:dyDescent="0.25">
      <c r="A16" s="470" t="s">
        <v>20</v>
      </c>
      <c r="B16" s="470"/>
      <c r="C16" s="51" t="s">
        <v>123</v>
      </c>
      <c r="D16" s="12" t="s">
        <v>15</v>
      </c>
      <c r="E16" s="12" t="s">
        <v>15</v>
      </c>
    </row>
    <row r="17" spans="1:5" ht="18" customHeight="1" x14ac:dyDescent="0.25">
      <c r="A17" s="470"/>
      <c r="B17" s="470"/>
      <c r="C17" s="51" t="s">
        <v>119</v>
      </c>
      <c r="D17" s="12">
        <v>2</v>
      </c>
      <c r="E17" s="12" t="s">
        <v>15</v>
      </c>
    </row>
    <row r="18" spans="1:5" ht="18" customHeight="1" x14ac:dyDescent="0.25">
      <c r="A18" s="470"/>
      <c r="B18" s="470"/>
      <c r="C18" s="51" t="s">
        <v>120</v>
      </c>
      <c r="D18" s="12" t="s">
        <v>15</v>
      </c>
      <c r="E18" s="12">
        <v>1</v>
      </c>
    </row>
    <row r="19" spans="1:5" ht="18" customHeight="1" x14ac:dyDescent="0.25">
      <c r="A19" s="470"/>
      <c r="B19" s="470"/>
      <c r="C19" s="51" t="s">
        <v>1139</v>
      </c>
      <c r="D19" s="12" t="s">
        <v>15</v>
      </c>
      <c r="E19" s="12">
        <v>1</v>
      </c>
    </row>
    <row r="20" spans="1:5" ht="18" customHeight="1" x14ac:dyDescent="0.25">
      <c r="A20" s="470"/>
      <c r="B20" s="470"/>
      <c r="C20" s="51" t="s">
        <v>121</v>
      </c>
      <c r="D20" s="12" t="s">
        <v>15</v>
      </c>
      <c r="E20" s="12" t="s">
        <v>15</v>
      </c>
    </row>
    <row r="21" spans="1:5" ht="18" customHeight="1" x14ac:dyDescent="0.25">
      <c r="A21" s="470"/>
      <c r="B21" s="470"/>
      <c r="C21" s="109" t="s">
        <v>38</v>
      </c>
      <c r="D21" s="21">
        <v>2</v>
      </c>
      <c r="E21" s="21">
        <v>2</v>
      </c>
    </row>
    <row r="22" spans="1:5" ht="18" customHeight="1" x14ac:dyDescent="0.25">
      <c r="A22" s="451" t="s">
        <v>43</v>
      </c>
      <c r="B22" s="451"/>
      <c r="C22" s="451"/>
      <c r="D22" s="21">
        <v>248</v>
      </c>
      <c r="E22" s="21">
        <f>SUM(E9,E15,E21)</f>
        <v>874</v>
      </c>
    </row>
  </sheetData>
  <mergeCells count="7">
    <mergeCell ref="A22:C22"/>
    <mergeCell ref="A1:I1"/>
    <mergeCell ref="A2:C2"/>
    <mergeCell ref="A3:A15"/>
    <mergeCell ref="B3:B9"/>
    <mergeCell ref="B10:B15"/>
    <mergeCell ref="A16:B21"/>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26"/>
  <sheetViews>
    <sheetView showGridLines="0" topLeftCell="H1" workbookViewId="0">
      <pane ySplit="4" topLeftCell="A5" activePane="bottomLeft" state="frozenSplit"/>
      <selection activeCell="A8" sqref="A3:XFD8"/>
      <selection pane="bottomLeft" sqref="A1:L1"/>
    </sheetView>
  </sheetViews>
  <sheetFormatPr defaultRowHeight="15" x14ac:dyDescent="0.25"/>
  <cols>
    <col min="1" max="1" width="26.5703125" customWidth="1"/>
    <col min="2" max="2" width="15.7109375" style="105" customWidth="1"/>
    <col min="3" max="11" width="13.7109375" style="105" customWidth="1"/>
    <col min="12" max="12" width="5" customWidth="1"/>
    <col min="13" max="13" width="20.7109375" customWidth="1"/>
    <col min="14" max="23" width="13.7109375" customWidth="1"/>
  </cols>
  <sheetData>
    <row r="1" spans="1:23" ht="21.75" customHeight="1" x14ac:dyDescent="0.25">
      <c r="A1" s="408" t="s">
        <v>876</v>
      </c>
      <c r="B1" s="408"/>
      <c r="C1" s="408"/>
      <c r="D1" s="408"/>
      <c r="E1" s="408"/>
      <c r="F1" s="408"/>
      <c r="G1" s="408"/>
      <c r="H1" s="408"/>
      <c r="I1" s="408"/>
      <c r="J1" s="408"/>
      <c r="K1" s="408"/>
      <c r="L1" s="408"/>
      <c r="M1" s="408" t="s">
        <v>1053</v>
      </c>
      <c r="N1" s="408"/>
      <c r="O1" s="408"/>
      <c r="P1" s="408"/>
      <c r="Q1" s="408"/>
      <c r="R1" s="408"/>
      <c r="S1" s="408"/>
      <c r="T1" s="408"/>
      <c r="U1" s="408"/>
      <c r="V1" s="408"/>
      <c r="W1" s="408"/>
    </row>
    <row r="2" spans="1:23" ht="21" customHeight="1" x14ac:dyDescent="0.25">
      <c r="A2" s="422" t="s">
        <v>104</v>
      </c>
      <c r="B2" s="422" t="s">
        <v>38</v>
      </c>
      <c r="C2" s="422" t="s">
        <v>124</v>
      </c>
      <c r="D2" s="422"/>
      <c r="E2" s="422"/>
      <c r="F2" s="422"/>
      <c r="G2" s="422"/>
      <c r="H2" s="422"/>
      <c r="I2" s="422"/>
      <c r="J2" s="422"/>
      <c r="K2" s="422"/>
      <c r="L2" s="121"/>
      <c r="M2" s="422" t="s">
        <v>104</v>
      </c>
      <c r="N2" s="422" t="s">
        <v>38</v>
      </c>
      <c r="O2" s="422" t="s">
        <v>124</v>
      </c>
      <c r="P2" s="422"/>
      <c r="Q2" s="422"/>
      <c r="R2" s="422"/>
      <c r="S2" s="422"/>
      <c r="T2" s="422"/>
      <c r="U2" s="422"/>
      <c r="V2" s="422"/>
      <c r="W2" s="422"/>
    </row>
    <row r="3" spans="1:23" ht="27" customHeight="1" x14ac:dyDescent="0.25">
      <c r="A3" s="422"/>
      <c r="B3" s="422"/>
      <c r="C3" s="422" t="s">
        <v>125</v>
      </c>
      <c r="D3" s="422" t="s">
        <v>126</v>
      </c>
      <c r="E3" s="422" t="s">
        <v>28</v>
      </c>
      <c r="F3" s="422" t="s">
        <v>127</v>
      </c>
      <c r="G3" s="422" t="s">
        <v>128</v>
      </c>
      <c r="H3" s="422" t="s">
        <v>29</v>
      </c>
      <c r="I3" s="422" t="s">
        <v>30</v>
      </c>
      <c r="J3" s="422" t="s">
        <v>31</v>
      </c>
      <c r="K3" s="423" t="s">
        <v>32</v>
      </c>
      <c r="L3" s="121"/>
      <c r="M3" s="422"/>
      <c r="N3" s="422"/>
      <c r="O3" s="471" t="s">
        <v>125</v>
      </c>
      <c r="P3" s="471" t="s">
        <v>126</v>
      </c>
      <c r="Q3" s="471" t="s">
        <v>28</v>
      </c>
      <c r="R3" s="471" t="s">
        <v>127</v>
      </c>
      <c r="S3" s="471" t="s">
        <v>128</v>
      </c>
      <c r="T3" s="471" t="s">
        <v>29</v>
      </c>
      <c r="U3" s="471" t="s">
        <v>30</v>
      </c>
      <c r="V3" s="471" t="s">
        <v>31</v>
      </c>
      <c r="W3" s="472" t="s">
        <v>32</v>
      </c>
    </row>
    <row r="4" spans="1:23" x14ac:dyDescent="0.25">
      <c r="A4" s="422"/>
      <c r="B4" s="422"/>
      <c r="C4" s="422"/>
      <c r="D4" s="422"/>
      <c r="E4" s="422"/>
      <c r="F4" s="422"/>
      <c r="G4" s="422"/>
      <c r="H4" s="422"/>
      <c r="I4" s="422"/>
      <c r="J4" s="422"/>
      <c r="K4" s="468"/>
      <c r="L4" s="121"/>
      <c r="M4" s="422"/>
      <c r="N4" s="422"/>
      <c r="O4" s="471"/>
      <c r="P4" s="471"/>
      <c r="Q4" s="471"/>
      <c r="R4" s="471"/>
      <c r="S4" s="471"/>
      <c r="T4" s="471"/>
      <c r="U4" s="471"/>
      <c r="V4" s="471"/>
      <c r="W4" s="473"/>
    </row>
    <row r="5" spans="1:23" ht="15" customHeight="1" x14ac:dyDescent="0.25">
      <c r="A5" s="18" t="s">
        <v>65</v>
      </c>
      <c r="B5" s="22">
        <v>229</v>
      </c>
      <c r="C5" s="44">
        <v>43</v>
      </c>
      <c r="D5" s="44">
        <v>6</v>
      </c>
      <c r="E5" s="44">
        <v>16</v>
      </c>
      <c r="F5" s="44">
        <v>44</v>
      </c>
      <c r="G5" s="44">
        <v>23</v>
      </c>
      <c r="H5" s="44">
        <v>49</v>
      </c>
      <c r="I5" s="44">
        <v>19</v>
      </c>
      <c r="J5" s="44">
        <v>21</v>
      </c>
      <c r="K5" s="44">
        <v>8</v>
      </c>
      <c r="L5" s="121"/>
      <c r="M5" s="18" t="s">
        <v>65</v>
      </c>
      <c r="N5" s="22">
        <v>854</v>
      </c>
      <c r="O5" s="44">
        <v>190</v>
      </c>
      <c r="P5" s="44">
        <v>76</v>
      </c>
      <c r="Q5" s="44">
        <v>97</v>
      </c>
      <c r="R5" s="44">
        <v>172</v>
      </c>
      <c r="S5" s="44">
        <v>110</v>
      </c>
      <c r="T5" s="44">
        <v>139</v>
      </c>
      <c r="U5" s="44">
        <v>28</v>
      </c>
      <c r="V5" s="44">
        <v>38</v>
      </c>
      <c r="W5" s="44">
        <v>4</v>
      </c>
    </row>
    <row r="6" spans="1:23" ht="15" customHeight="1" x14ac:dyDescent="0.25">
      <c r="A6" s="18" t="s">
        <v>100</v>
      </c>
      <c r="B6" s="22">
        <v>4</v>
      </c>
      <c r="C6" s="44" t="s">
        <v>15</v>
      </c>
      <c r="D6" s="44" t="s">
        <v>15</v>
      </c>
      <c r="E6" s="44" t="s">
        <v>15</v>
      </c>
      <c r="F6" s="44" t="s">
        <v>15</v>
      </c>
      <c r="G6" s="44" t="s">
        <v>15</v>
      </c>
      <c r="H6" s="44">
        <v>2</v>
      </c>
      <c r="I6" s="44" t="s">
        <v>15</v>
      </c>
      <c r="J6" s="44">
        <v>2</v>
      </c>
      <c r="K6" s="44" t="s">
        <v>15</v>
      </c>
      <c r="L6" s="121"/>
      <c r="M6" s="18" t="s">
        <v>100</v>
      </c>
      <c r="N6" s="22">
        <v>4</v>
      </c>
      <c r="O6" s="44" t="s">
        <v>15</v>
      </c>
      <c r="P6" s="44" t="s">
        <v>15</v>
      </c>
      <c r="Q6" s="44" t="s">
        <v>15</v>
      </c>
      <c r="R6" s="44" t="s">
        <v>15</v>
      </c>
      <c r="S6" s="44" t="s">
        <v>15</v>
      </c>
      <c r="T6" s="44" t="s">
        <v>15</v>
      </c>
      <c r="U6" s="44">
        <v>1</v>
      </c>
      <c r="V6" s="44">
        <v>1</v>
      </c>
      <c r="W6" s="44">
        <v>2</v>
      </c>
    </row>
    <row r="7" spans="1:23" ht="15" customHeight="1" x14ac:dyDescent="0.25">
      <c r="A7" s="18" t="s">
        <v>94</v>
      </c>
      <c r="B7" s="22">
        <v>3</v>
      </c>
      <c r="C7" s="44" t="s">
        <v>15</v>
      </c>
      <c r="D7" s="44" t="s">
        <v>15</v>
      </c>
      <c r="E7" s="44" t="s">
        <v>15</v>
      </c>
      <c r="F7" s="44" t="s">
        <v>15</v>
      </c>
      <c r="G7" s="44" t="s">
        <v>15</v>
      </c>
      <c r="H7" s="44">
        <v>1</v>
      </c>
      <c r="I7" s="44" t="s">
        <v>15</v>
      </c>
      <c r="J7" s="44" t="s">
        <v>15</v>
      </c>
      <c r="K7" s="44">
        <v>2</v>
      </c>
      <c r="L7" s="121"/>
      <c r="M7" s="18" t="s">
        <v>111</v>
      </c>
      <c r="N7" s="22">
        <v>3</v>
      </c>
      <c r="O7" s="44" t="s">
        <v>15</v>
      </c>
      <c r="P7" s="44" t="s">
        <v>15</v>
      </c>
      <c r="Q7" s="44" t="s">
        <v>15</v>
      </c>
      <c r="R7" s="44" t="s">
        <v>15</v>
      </c>
      <c r="S7" s="44" t="s">
        <v>15</v>
      </c>
      <c r="T7" s="44" t="s">
        <v>15</v>
      </c>
      <c r="U7" s="44" t="s">
        <v>15</v>
      </c>
      <c r="V7" s="44">
        <v>1</v>
      </c>
      <c r="W7" s="44">
        <v>2</v>
      </c>
    </row>
    <row r="8" spans="1:23" ht="15" customHeight="1" x14ac:dyDescent="0.25">
      <c r="A8" s="18" t="s">
        <v>72</v>
      </c>
      <c r="B8" s="22">
        <v>2</v>
      </c>
      <c r="C8" s="44" t="s">
        <v>15</v>
      </c>
      <c r="D8" s="44" t="s">
        <v>15</v>
      </c>
      <c r="E8" s="44" t="s">
        <v>15</v>
      </c>
      <c r="F8" s="44" t="s">
        <v>15</v>
      </c>
      <c r="G8" s="44">
        <v>2</v>
      </c>
      <c r="H8" s="44" t="s">
        <v>15</v>
      </c>
      <c r="I8" s="44" t="s">
        <v>15</v>
      </c>
      <c r="J8" s="44" t="s">
        <v>15</v>
      </c>
      <c r="K8" s="44" t="s">
        <v>15</v>
      </c>
      <c r="L8" s="121"/>
      <c r="M8" s="18" t="s">
        <v>96</v>
      </c>
      <c r="N8" s="22">
        <v>1</v>
      </c>
      <c r="O8" s="44" t="s">
        <v>15</v>
      </c>
      <c r="P8" s="44" t="s">
        <v>15</v>
      </c>
      <c r="Q8" s="44" t="s">
        <v>15</v>
      </c>
      <c r="R8" s="44" t="s">
        <v>15</v>
      </c>
      <c r="S8" s="44" t="s">
        <v>15</v>
      </c>
      <c r="T8" s="44">
        <v>1</v>
      </c>
      <c r="U8" s="44" t="s">
        <v>15</v>
      </c>
      <c r="V8" s="44" t="s">
        <v>15</v>
      </c>
      <c r="W8" s="44" t="s">
        <v>15</v>
      </c>
    </row>
    <row r="9" spans="1:23" ht="15" customHeight="1" x14ac:dyDescent="0.25">
      <c r="A9" s="18" t="s">
        <v>86</v>
      </c>
      <c r="B9" s="22">
        <v>2</v>
      </c>
      <c r="C9" s="44">
        <v>1</v>
      </c>
      <c r="D9" s="44" t="s">
        <v>15</v>
      </c>
      <c r="E9" s="44" t="s">
        <v>15</v>
      </c>
      <c r="F9" s="44" t="s">
        <v>15</v>
      </c>
      <c r="G9" s="44" t="s">
        <v>15</v>
      </c>
      <c r="H9" s="44" t="s">
        <v>15</v>
      </c>
      <c r="I9" s="44">
        <v>1</v>
      </c>
      <c r="J9" s="44" t="s">
        <v>15</v>
      </c>
      <c r="K9" s="44" t="s">
        <v>15</v>
      </c>
      <c r="L9" s="121"/>
      <c r="M9" s="18" t="s">
        <v>165</v>
      </c>
      <c r="N9" s="22">
        <v>1</v>
      </c>
      <c r="O9" s="44" t="s">
        <v>15</v>
      </c>
      <c r="P9" s="44" t="s">
        <v>15</v>
      </c>
      <c r="Q9" s="44" t="s">
        <v>15</v>
      </c>
      <c r="R9" s="44" t="s">
        <v>15</v>
      </c>
      <c r="S9" s="44" t="s">
        <v>15</v>
      </c>
      <c r="T9" s="44">
        <v>1</v>
      </c>
      <c r="U9" s="44" t="s">
        <v>15</v>
      </c>
      <c r="V9" s="44" t="s">
        <v>15</v>
      </c>
      <c r="W9" s="44" t="s">
        <v>15</v>
      </c>
    </row>
    <row r="10" spans="1:23" ht="15" customHeight="1" x14ac:dyDescent="0.25">
      <c r="A10" s="18" t="s">
        <v>64</v>
      </c>
      <c r="B10" s="22">
        <v>2</v>
      </c>
      <c r="C10" s="44" t="s">
        <v>15</v>
      </c>
      <c r="D10" s="44" t="s">
        <v>15</v>
      </c>
      <c r="E10" s="44" t="s">
        <v>15</v>
      </c>
      <c r="F10" s="44" t="s">
        <v>15</v>
      </c>
      <c r="G10" s="44" t="s">
        <v>15</v>
      </c>
      <c r="H10" s="44">
        <v>2</v>
      </c>
      <c r="I10" s="44" t="s">
        <v>15</v>
      </c>
      <c r="J10" s="44" t="s">
        <v>15</v>
      </c>
      <c r="K10" s="44" t="s">
        <v>15</v>
      </c>
      <c r="L10" s="121"/>
      <c r="M10" s="15" t="s">
        <v>43</v>
      </c>
      <c r="N10" s="10">
        <v>863</v>
      </c>
      <c r="O10" s="10">
        <v>190</v>
      </c>
      <c r="P10" s="10">
        <v>76</v>
      </c>
      <c r="Q10" s="10">
        <v>97</v>
      </c>
      <c r="R10" s="10">
        <v>172</v>
      </c>
      <c r="S10" s="10">
        <v>110</v>
      </c>
      <c r="T10" s="10">
        <v>141</v>
      </c>
      <c r="U10" s="10">
        <v>29</v>
      </c>
      <c r="V10" s="10">
        <v>40</v>
      </c>
      <c r="W10" s="10">
        <v>8</v>
      </c>
    </row>
    <row r="11" spans="1:23" ht="15" customHeight="1" x14ac:dyDescent="0.25">
      <c r="A11" s="18" t="s">
        <v>69</v>
      </c>
      <c r="B11" s="22">
        <v>1</v>
      </c>
      <c r="C11" s="44" t="s">
        <v>15</v>
      </c>
      <c r="D11" s="44" t="s">
        <v>15</v>
      </c>
      <c r="E11" s="44" t="s">
        <v>15</v>
      </c>
      <c r="F11" s="44" t="s">
        <v>15</v>
      </c>
      <c r="G11" s="44" t="s">
        <v>15</v>
      </c>
      <c r="H11" s="44" t="s">
        <v>15</v>
      </c>
      <c r="I11" s="44">
        <v>1</v>
      </c>
      <c r="J11" s="44" t="s">
        <v>15</v>
      </c>
      <c r="K11" s="44" t="s">
        <v>15</v>
      </c>
      <c r="L11" s="121"/>
    </row>
    <row r="12" spans="1:23" ht="15" customHeight="1" x14ac:dyDescent="0.25">
      <c r="A12" s="15" t="s">
        <v>43</v>
      </c>
      <c r="B12" s="10">
        <v>243</v>
      </c>
      <c r="C12" s="10">
        <v>44</v>
      </c>
      <c r="D12" s="10">
        <v>6</v>
      </c>
      <c r="E12" s="10">
        <v>16</v>
      </c>
      <c r="F12" s="10">
        <v>44</v>
      </c>
      <c r="G12" s="10">
        <v>25</v>
      </c>
      <c r="H12" s="10">
        <v>54</v>
      </c>
      <c r="I12" s="10">
        <v>21</v>
      </c>
      <c r="J12" s="10">
        <v>23</v>
      </c>
      <c r="K12" s="10">
        <v>10</v>
      </c>
      <c r="L12" s="121"/>
    </row>
    <row r="13" spans="1:23" ht="15" customHeight="1" x14ac:dyDescent="0.25">
      <c r="A13" s="121"/>
      <c r="B13" s="121"/>
      <c r="C13" s="121"/>
      <c r="D13" s="121"/>
      <c r="E13" s="121"/>
      <c r="F13" s="121"/>
      <c r="G13" s="121"/>
      <c r="H13" s="121"/>
      <c r="I13" s="121"/>
      <c r="J13" s="121"/>
      <c r="K13" s="121"/>
      <c r="L13" s="121"/>
    </row>
    <row r="14" spans="1:23" ht="18" customHeight="1" x14ac:dyDescent="0.25">
      <c r="A14" s="121"/>
      <c r="B14" s="121"/>
      <c r="C14" s="121"/>
      <c r="D14" s="121"/>
      <c r="E14" s="121"/>
      <c r="F14" s="121"/>
      <c r="G14" s="121"/>
      <c r="H14" s="121"/>
      <c r="I14" s="121"/>
      <c r="J14" s="121"/>
      <c r="K14" s="121"/>
      <c r="L14" s="121"/>
    </row>
    <row r="15" spans="1:23" ht="15" customHeight="1" x14ac:dyDescent="0.25">
      <c r="A15" s="121"/>
      <c r="B15" s="121"/>
      <c r="C15" s="121"/>
      <c r="D15" s="121"/>
      <c r="E15" s="121"/>
      <c r="F15" s="121"/>
      <c r="G15" s="121"/>
      <c r="H15" s="121"/>
      <c r="I15" s="121"/>
      <c r="J15" s="121"/>
      <c r="K15" s="121"/>
      <c r="L15" s="121"/>
    </row>
    <row r="16" spans="1:23" ht="15" customHeight="1" x14ac:dyDescent="0.25">
      <c r="A16" s="121"/>
      <c r="B16" s="121"/>
      <c r="C16" s="121"/>
      <c r="D16" s="121"/>
      <c r="E16" s="121"/>
      <c r="F16" s="121"/>
      <c r="G16" s="121"/>
      <c r="H16" s="121"/>
      <c r="I16" s="121"/>
      <c r="J16" s="121"/>
      <c r="K16" s="121"/>
      <c r="L16" s="121"/>
    </row>
    <row r="17" spans="1:23" ht="15" customHeight="1" x14ac:dyDescent="0.25">
      <c r="A17" s="121"/>
      <c r="B17" s="121"/>
      <c r="C17" s="121"/>
      <c r="D17" s="121"/>
      <c r="E17" s="121"/>
      <c r="F17" s="121"/>
      <c r="G17" s="121"/>
      <c r="H17" s="121"/>
      <c r="I17" s="121"/>
      <c r="J17" s="121"/>
      <c r="K17" s="121"/>
      <c r="L17" s="121"/>
    </row>
    <row r="18" spans="1:23" ht="15" customHeight="1" x14ac:dyDescent="0.25">
      <c r="A18" s="121"/>
      <c r="B18" s="121"/>
      <c r="C18" s="121"/>
      <c r="D18" s="121"/>
      <c r="E18" s="121"/>
      <c r="F18" s="121"/>
      <c r="G18" s="121"/>
      <c r="H18" s="121"/>
      <c r="I18" s="121"/>
      <c r="J18" s="121"/>
      <c r="K18" s="121"/>
      <c r="L18" s="121"/>
      <c r="M18" s="121"/>
      <c r="N18" s="121"/>
      <c r="O18" s="121"/>
      <c r="P18" s="121"/>
      <c r="Q18" s="121"/>
      <c r="R18" s="121"/>
      <c r="S18" s="121"/>
      <c r="T18" s="121"/>
      <c r="U18" s="121"/>
      <c r="V18" s="121"/>
      <c r="W18" s="121"/>
    </row>
    <row r="19" spans="1:23" ht="15" customHeight="1" x14ac:dyDescent="0.25">
      <c r="A19" s="121"/>
      <c r="B19" s="121"/>
      <c r="C19" s="121"/>
      <c r="D19" s="121"/>
      <c r="E19" s="121"/>
      <c r="F19" s="121"/>
      <c r="G19" s="121"/>
      <c r="H19" s="121"/>
      <c r="I19" s="121"/>
      <c r="J19" s="121"/>
      <c r="K19" s="121"/>
      <c r="L19" s="121"/>
      <c r="M19" s="121"/>
      <c r="N19" s="121"/>
      <c r="O19" s="121"/>
      <c r="P19" s="121"/>
      <c r="Q19" s="121"/>
      <c r="R19" s="121"/>
      <c r="S19" s="121"/>
      <c r="T19" s="121"/>
      <c r="U19" s="121"/>
      <c r="V19" s="121"/>
      <c r="W19" s="121"/>
    </row>
    <row r="20" spans="1:23" ht="15" customHeight="1" x14ac:dyDescent="0.25">
      <c r="A20" s="121"/>
      <c r="L20" s="121"/>
    </row>
    <row r="21" spans="1:23" ht="15" customHeight="1" x14ac:dyDescent="0.25">
      <c r="A21" s="121"/>
      <c r="L21" s="121"/>
    </row>
    <row r="22" spans="1:23" ht="18" customHeight="1" x14ac:dyDescent="0.25">
      <c r="L22" s="121"/>
    </row>
    <row r="23" spans="1:23" x14ac:dyDescent="0.25">
      <c r="L23" s="121"/>
    </row>
    <row r="24" spans="1:23" x14ac:dyDescent="0.25">
      <c r="L24" s="121"/>
    </row>
    <row r="26" spans="1:23" ht="20.25" customHeight="1" x14ac:dyDescent="0.25"/>
  </sheetData>
  <sortState xmlns:xlrd2="http://schemas.microsoft.com/office/spreadsheetml/2017/richdata2" ref="B7:L13">
    <sortCondition descending="1" ref="C7:C13"/>
    <sortCondition ref="B7:B13"/>
  </sortState>
  <mergeCells count="26">
    <mergeCell ref="K3:K4"/>
    <mergeCell ref="M1:W1"/>
    <mergeCell ref="A1:L1"/>
    <mergeCell ref="A2:A4"/>
    <mergeCell ref="B2:B4"/>
    <mergeCell ref="C2:K2"/>
    <mergeCell ref="C3:C4"/>
    <mergeCell ref="D3:D4"/>
    <mergeCell ref="E3:E4"/>
    <mergeCell ref="F3:F4"/>
    <mergeCell ref="G3:G4"/>
    <mergeCell ref="V3:V4"/>
    <mergeCell ref="H3:H4"/>
    <mergeCell ref="I3:I4"/>
    <mergeCell ref="J3:J4"/>
    <mergeCell ref="M2:M4"/>
    <mergeCell ref="N2:N4"/>
    <mergeCell ref="O2:W2"/>
    <mergeCell ref="O3:O4"/>
    <mergeCell ref="P3:P4"/>
    <mergeCell ref="Q3:Q4"/>
    <mergeCell ref="R3:R4"/>
    <mergeCell ref="S3:S4"/>
    <mergeCell ref="T3:T4"/>
    <mergeCell ref="U3:U4"/>
    <mergeCell ref="W3:W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16"/>
  <sheetViews>
    <sheetView showGridLines="0" workbookViewId="0">
      <selection sqref="A1:K1"/>
    </sheetView>
  </sheetViews>
  <sheetFormatPr defaultRowHeight="15" x14ac:dyDescent="0.25"/>
  <cols>
    <col min="1" max="1" width="17.42578125" customWidth="1"/>
    <col min="2" max="12" width="15.7109375" customWidth="1"/>
    <col min="14" max="14" width="9.140625" customWidth="1"/>
    <col min="15" max="15" width="14" customWidth="1"/>
  </cols>
  <sheetData>
    <row r="1" spans="1:12" ht="18" customHeight="1" x14ac:dyDescent="0.25">
      <c r="A1" s="408" t="s">
        <v>1054</v>
      </c>
      <c r="B1" s="408"/>
      <c r="C1" s="408"/>
      <c r="D1" s="408"/>
      <c r="E1" s="408"/>
      <c r="F1" s="408"/>
      <c r="G1" s="408"/>
      <c r="H1" s="408"/>
      <c r="I1" s="408"/>
      <c r="J1" s="408"/>
      <c r="K1" s="408"/>
    </row>
    <row r="2" spans="1:12" ht="15" customHeight="1" x14ac:dyDescent="0.25">
      <c r="A2" s="422" t="s">
        <v>104</v>
      </c>
      <c r="B2" s="422" t="s">
        <v>38</v>
      </c>
      <c r="C2" s="422" t="s">
        <v>124</v>
      </c>
      <c r="D2" s="422"/>
      <c r="E2" s="422"/>
      <c r="F2" s="422"/>
      <c r="G2" s="422"/>
      <c r="H2" s="422"/>
      <c r="I2" s="422"/>
      <c r="J2" s="422"/>
      <c r="K2" s="422"/>
      <c r="L2" s="422"/>
    </row>
    <row r="3" spans="1:12" ht="25.5" x14ac:dyDescent="0.25">
      <c r="A3" s="422"/>
      <c r="B3" s="422"/>
      <c r="C3" s="10" t="s">
        <v>129</v>
      </c>
      <c r="D3" s="10" t="s">
        <v>28</v>
      </c>
      <c r="E3" s="10" t="s">
        <v>29</v>
      </c>
      <c r="F3" s="10" t="s">
        <v>30</v>
      </c>
      <c r="G3" s="10" t="s">
        <v>31</v>
      </c>
      <c r="H3" s="10" t="s">
        <v>32</v>
      </c>
      <c r="I3" s="10" t="s">
        <v>33</v>
      </c>
      <c r="J3" s="10" t="s">
        <v>130</v>
      </c>
      <c r="K3" s="10" t="s">
        <v>131</v>
      </c>
      <c r="L3" s="10" t="s">
        <v>132</v>
      </c>
    </row>
    <row r="4" spans="1:12" ht="18" customHeight="1" x14ac:dyDescent="0.25">
      <c r="A4" s="18" t="s">
        <v>367</v>
      </c>
      <c r="B4" s="22">
        <v>2</v>
      </c>
      <c r="C4" s="44" t="s">
        <v>15</v>
      </c>
      <c r="D4" s="44" t="s">
        <v>15</v>
      </c>
      <c r="E4" s="44" t="s">
        <v>15</v>
      </c>
      <c r="F4" s="44" t="s">
        <v>15</v>
      </c>
      <c r="G4" s="44" t="s">
        <v>15</v>
      </c>
      <c r="H4" s="44" t="s">
        <v>15</v>
      </c>
      <c r="I4" s="44">
        <v>2</v>
      </c>
      <c r="J4" s="44" t="s">
        <v>15</v>
      </c>
      <c r="K4" s="44" t="s">
        <v>15</v>
      </c>
      <c r="L4" s="44" t="s">
        <v>15</v>
      </c>
    </row>
    <row r="5" spans="1:12" ht="18" customHeight="1" x14ac:dyDescent="0.25">
      <c r="A5" s="18" t="s">
        <v>65</v>
      </c>
      <c r="B5" s="22">
        <v>2</v>
      </c>
      <c r="C5" s="44"/>
      <c r="D5" s="44" t="s">
        <v>15</v>
      </c>
      <c r="E5" s="44">
        <v>1</v>
      </c>
      <c r="F5" s="44" t="s">
        <v>15</v>
      </c>
      <c r="G5" s="44">
        <v>1</v>
      </c>
      <c r="H5" s="44" t="s">
        <v>15</v>
      </c>
      <c r="I5" s="44" t="s">
        <v>15</v>
      </c>
      <c r="J5" s="44" t="s">
        <v>15</v>
      </c>
      <c r="K5" s="44" t="s">
        <v>15</v>
      </c>
      <c r="L5" s="44" t="s">
        <v>15</v>
      </c>
    </row>
    <row r="6" spans="1:12" ht="16.5" customHeight="1" x14ac:dyDescent="0.25">
      <c r="A6" s="18" t="s">
        <v>72</v>
      </c>
      <c r="B6" s="22">
        <v>1</v>
      </c>
      <c r="C6" s="44" t="s">
        <v>15</v>
      </c>
      <c r="D6" s="44" t="s">
        <v>15</v>
      </c>
      <c r="E6" s="44">
        <v>1</v>
      </c>
      <c r="F6" s="44" t="s">
        <v>15</v>
      </c>
      <c r="G6" s="44" t="s">
        <v>15</v>
      </c>
      <c r="H6" s="44" t="s">
        <v>15</v>
      </c>
      <c r="I6" s="44" t="s">
        <v>15</v>
      </c>
      <c r="J6" s="44" t="s">
        <v>15</v>
      </c>
      <c r="K6" s="44" t="s">
        <v>15</v>
      </c>
      <c r="L6" s="44" t="s">
        <v>15</v>
      </c>
    </row>
    <row r="7" spans="1:12" x14ac:dyDescent="0.25">
      <c r="A7" s="15" t="s">
        <v>43</v>
      </c>
      <c r="B7" s="10">
        <v>5</v>
      </c>
      <c r="C7" s="10">
        <v>0</v>
      </c>
      <c r="D7" s="10">
        <v>0</v>
      </c>
      <c r="E7" s="10">
        <v>2</v>
      </c>
      <c r="F7" s="10">
        <v>0</v>
      </c>
      <c r="G7" s="10">
        <v>1</v>
      </c>
      <c r="H7" s="10">
        <v>0</v>
      </c>
      <c r="I7" s="10">
        <v>2</v>
      </c>
      <c r="J7" s="10">
        <v>0</v>
      </c>
      <c r="K7" s="10">
        <v>0</v>
      </c>
      <c r="L7" s="10">
        <v>0</v>
      </c>
    </row>
    <row r="9" spans="1:12" x14ac:dyDescent="0.25">
      <c r="A9" s="408" t="s">
        <v>1055</v>
      </c>
      <c r="B9" s="408"/>
      <c r="C9" s="408"/>
      <c r="D9" s="408"/>
      <c r="E9" s="408"/>
      <c r="F9" s="408"/>
      <c r="G9" s="408"/>
      <c r="H9" s="408"/>
      <c r="I9" s="408"/>
    </row>
    <row r="10" spans="1:12" ht="15" customHeight="1" x14ac:dyDescent="0.25">
      <c r="A10" s="423" t="s">
        <v>104</v>
      </c>
      <c r="B10" s="423" t="s">
        <v>38</v>
      </c>
      <c r="C10" s="424" t="s">
        <v>124</v>
      </c>
      <c r="D10" s="474"/>
      <c r="E10" s="474"/>
      <c r="F10" s="474"/>
      <c r="G10" s="474"/>
      <c r="H10" s="474"/>
      <c r="I10" s="474"/>
      <c r="J10" s="474"/>
      <c r="K10" s="474"/>
      <c r="L10" s="425"/>
    </row>
    <row r="11" spans="1:12" ht="25.5" x14ac:dyDescent="0.25">
      <c r="A11" s="468"/>
      <c r="B11" s="468"/>
      <c r="C11" s="10" t="s">
        <v>129</v>
      </c>
      <c r="D11" s="10" t="s">
        <v>28</v>
      </c>
      <c r="E11" s="10" t="s">
        <v>29</v>
      </c>
      <c r="F11" s="10" t="s">
        <v>30</v>
      </c>
      <c r="G11" s="10" t="s">
        <v>31</v>
      </c>
      <c r="H11" s="10" t="s">
        <v>32</v>
      </c>
      <c r="I11" s="10" t="s">
        <v>33</v>
      </c>
      <c r="J11" s="10" t="s">
        <v>130</v>
      </c>
      <c r="K11" s="10" t="s">
        <v>131</v>
      </c>
      <c r="L11" s="10" t="s">
        <v>132</v>
      </c>
    </row>
    <row r="12" spans="1:12" x14ac:dyDescent="0.25">
      <c r="A12" s="18" t="s">
        <v>73</v>
      </c>
      <c r="B12" s="22">
        <v>5</v>
      </c>
      <c r="C12" s="44" t="s">
        <v>15</v>
      </c>
      <c r="D12" s="44">
        <v>5</v>
      </c>
      <c r="E12" s="44" t="s">
        <v>15</v>
      </c>
      <c r="F12" s="44" t="s">
        <v>15</v>
      </c>
      <c r="G12" s="44" t="s">
        <v>15</v>
      </c>
      <c r="H12" s="44" t="s">
        <v>15</v>
      </c>
      <c r="I12" s="44" t="s">
        <v>15</v>
      </c>
      <c r="J12" s="44" t="s">
        <v>15</v>
      </c>
      <c r="K12" s="44" t="s">
        <v>15</v>
      </c>
      <c r="L12" s="44" t="s">
        <v>15</v>
      </c>
    </row>
    <row r="13" spans="1:12" x14ac:dyDescent="0.25">
      <c r="A13" s="18" t="s">
        <v>65</v>
      </c>
      <c r="B13" s="22">
        <v>4</v>
      </c>
      <c r="C13" s="44" t="s">
        <v>15</v>
      </c>
      <c r="D13" s="44">
        <v>1</v>
      </c>
      <c r="E13" s="44">
        <v>3</v>
      </c>
      <c r="F13" s="44" t="s">
        <v>15</v>
      </c>
      <c r="G13" s="44" t="s">
        <v>15</v>
      </c>
      <c r="H13" s="44" t="s">
        <v>15</v>
      </c>
      <c r="I13" s="44" t="s">
        <v>15</v>
      </c>
      <c r="J13" s="44" t="s">
        <v>15</v>
      </c>
      <c r="K13" s="44" t="s">
        <v>15</v>
      </c>
      <c r="L13" s="44" t="s">
        <v>15</v>
      </c>
    </row>
    <row r="14" spans="1:12" x14ac:dyDescent="0.25">
      <c r="A14" s="18" t="s">
        <v>74</v>
      </c>
      <c r="B14" s="22">
        <v>1</v>
      </c>
      <c r="C14" s="44" t="s">
        <v>15</v>
      </c>
      <c r="D14" s="44" t="s">
        <v>15</v>
      </c>
      <c r="E14" s="44" t="s">
        <v>15</v>
      </c>
      <c r="F14" s="44" t="s">
        <v>15</v>
      </c>
      <c r="G14" s="44" t="s">
        <v>15</v>
      </c>
      <c r="H14" s="44" t="s">
        <v>15</v>
      </c>
      <c r="I14" s="44">
        <v>1</v>
      </c>
      <c r="J14" s="44" t="s">
        <v>15</v>
      </c>
      <c r="K14" s="44" t="s">
        <v>15</v>
      </c>
      <c r="L14" s="44" t="s">
        <v>15</v>
      </c>
    </row>
    <row r="15" spans="1:12" x14ac:dyDescent="0.25">
      <c r="A15" s="18" t="s">
        <v>69</v>
      </c>
      <c r="B15" s="22">
        <v>1</v>
      </c>
      <c r="C15" s="44" t="s">
        <v>15</v>
      </c>
      <c r="D15" s="44" t="s">
        <v>15</v>
      </c>
      <c r="E15" s="44" t="s">
        <v>15</v>
      </c>
      <c r="F15" s="44" t="s">
        <v>15</v>
      </c>
      <c r="G15" s="44" t="s">
        <v>15</v>
      </c>
      <c r="H15" s="44" t="s">
        <v>15</v>
      </c>
      <c r="I15" s="44">
        <v>1</v>
      </c>
      <c r="J15" s="44" t="s">
        <v>15</v>
      </c>
      <c r="K15" s="44" t="s">
        <v>15</v>
      </c>
      <c r="L15" s="44" t="s">
        <v>15</v>
      </c>
    </row>
    <row r="16" spans="1:12" x14ac:dyDescent="0.25">
      <c r="A16" s="15" t="s">
        <v>43</v>
      </c>
      <c r="B16" s="10">
        <v>11</v>
      </c>
      <c r="C16" s="10">
        <v>0</v>
      </c>
      <c r="D16" s="10">
        <v>6</v>
      </c>
      <c r="E16" s="10">
        <v>3</v>
      </c>
      <c r="F16" s="10">
        <v>0</v>
      </c>
      <c r="G16" s="10">
        <v>0</v>
      </c>
      <c r="H16" s="10">
        <v>0</v>
      </c>
      <c r="I16" s="10">
        <v>2</v>
      </c>
      <c r="J16" s="10">
        <v>0</v>
      </c>
      <c r="K16" s="10">
        <v>0</v>
      </c>
      <c r="L16" s="10">
        <v>0</v>
      </c>
    </row>
  </sheetData>
  <sortState xmlns:xlrd2="http://schemas.microsoft.com/office/spreadsheetml/2017/richdata2" ref="A12:L15">
    <sortCondition descending="1" ref="B12:B15"/>
    <sortCondition ref="A12:A15"/>
  </sortState>
  <mergeCells count="8">
    <mergeCell ref="A9:I9"/>
    <mergeCell ref="A10:A11"/>
    <mergeCell ref="B10:B11"/>
    <mergeCell ref="C10:L10"/>
    <mergeCell ref="A1:K1"/>
    <mergeCell ref="A2:A3"/>
    <mergeCell ref="B2:B3"/>
    <mergeCell ref="C2:L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16"/>
  <sheetViews>
    <sheetView showGridLines="0" workbookViewId="0">
      <selection sqref="A1:C1"/>
    </sheetView>
  </sheetViews>
  <sheetFormatPr defaultRowHeight="15" x14ac:dyDescent="0.25"/>
  <cols>
    <col min="1" max="1" width="39.85546875" customWidth="1"/>
    <col min="2" max="2" width="32.7109375" customWidth="1"/>
    <col min="3" max="3" width="32.5703125" customWidth="1"/>
  </cols>
  <sheetData>
    <row r="1" spans="1:11" ht="23.25" customHeight="1" x14ac:dyDescent="0.25">
      <c r="A1" s="408" t="s">
        <v>1056</v>
      </c>
      <c r="B1" s="408"/>
      <c r="C1" s="408"/>
      <c r="D1" s="3"/>
      <c r="E1" s="3"/>
      <c r="F1" s="3"/>
      <c r="G1" s="3"/>
      <c r="H1" s="3"/>
      <c r="I1" s="3"/>
      <c r="J1" s="3"/>
      <c r="K1" s="3"/>
    </row>
    <row r="2" spans="1:11" ht="20.100000000000001" customHeight="1" x14ac:dyDescent="0.25">
      <c r="A2" s="23" t="s">
        <v>133</v>
      </c>
      <c r="B2" s="23" t="s">
        <v>25</v>
      </c>
      <c r="C2" s="23" t="s">
        <v>1020</v>
      </c>
    </row>
    <row r="3" spans="1:11" ht="20.100000000000001" customHeight="1" x14ac:dyDescent="0.25">
      <c r="A3" s="117" t="s">
        <v>134</v>
      </c>
      <c r="B3" s="119">
        <v>44</v>
      </c>
      <c r="C3" s="119">
        <v>190</v>
      </c>
    </row>
    <row r="4" spans="1:11" ht="20.100000000000001" customHeight="1" x14ac:dyDescent="0.25">
      <c r="A4" s="117" t="s">
        <v>135</v>
      </c>
      <c r="B4" s="119">
        <v>6</v>
      </c>
      <c r="C4" s="119">
        <v>76</v>
      </c>
    </row>
    <row r="5" spans="1:11" ht="20.100000000000001" customHeight="1" x14ac:dyDescent="0.25">
      <c r="A5" s="117" t="s">
        <v>136</v>
      </c>
      <c r="B5" s="119">
        <v>16</v>
      </c>
      <c r="C5" s="119">
        <v>103</v>
      </c>
    </row>
    <row r="6" spans="1:11" ht="20.100000000000001" customHeight="1" x14ac:dyDescent="0.25">
      <c r="A6" s="117" t="s">
        <v>137</v>
      </c>
      <c r="B6" s="119">
        <v>44</v>
      </c>
      <c r="C6" s="119">
        <v>172</v>
      </c>
    </row>
    <row r="7" spans="1:11" ht="20.100000000000001" customHeight="1" x14ac:dyDescent="0.25">
      <c r="A7" s="117" t="s">
        <v>138</v>
      </c>
      <c r="B7" s="119">
        <v>25</v>
      </c>
      <c r="C7" s="119">
        <v>110</v>
      </c>
    </row>
    <row r="8" spans="1:11" ht="20.100000000000001" customHeight="1" x14ac:dyDescent="0.25">
      <c r="A8" s="117" t="s">
        <v>139</v>
      </c>
      <c r="B8" s="119">
        <v>56</v>
      </c>
      <c r="C8" s="119">
        <v>144</v>
      </c>
    </row>
    <row r="9" spans="1:11" ht="20.100000000000001" customHeight="1" x14ac:dyDescent="0.25">
      <c r="A9" s="117" t="s">
        <v>140</v>
      </c>
      <c r="B9" s="119">
        <v>21</v>
      </c>
      <c r="C9" s="119">
        <v>29</v>
      </c>
    </row>
    <row r="10" spans="1:11" ht="20.100000000000001" customHeight="1" x14ac:dyDescent="0.25">
      <c r="A10" s="117" t="s">
        <v>141</v>
      </c>
      <c r="B10" s="119">
        <v>24</v>
      </c>
      <c r="C10" s="119">
        <v>40</v>
      </c>
    </row>
    <row r="11" spans="1:11" ht="20.100000000000001" customHeight="1" x14ac:dyDescent="0.25">
      <c r="A11" s="117" t="s">
        <v>142</v>
      </c>
      <c r="B11" s="119">
        <v>10</v>
      </c>
      <c r="C11" s="119">
        <v>8</v>
      </c>
    </row>
    <row r="12" spans="1:11" ht="20.100000000000001" customHeight="1" x14ac:dyDescent="0.25">
      <c r="A12" s="117" t="s">
        <v>143</v>
      </c>
      <c r="B12" s="119">
        <v>2</v>
      </c>
      <c r="C12" s="119">
        <v>2</v>
      </c>
    </row>
    <row r="13" spans="1:11" ht="20.100000000000001" customHeight="1" x14ac:dyDescent="0.25">
      <c r="A13" s="117" t="s">
        <v>144</v>
      </c>
      <c r="B13" s="119" t="s">
        <v>15</v>
      </c>
      <c r="C13" s="119" t="s">
        <v>15</v>
      </c>
    </row>
    <row r="14" spans="1:11" ht="20.100000000000001" customHeight="1" x14ac:dyDescent="0.25">
      <c r="A14" s="117" t="s">
        <v>145</v>
      </c>
      <c r="B14" s="119" t="s">
        <v>15</v>
      </c>
      <c r="C14" s="119" t="s">
        <v>15</v>
      </c>
    </row>
    <row r="15" spans="1:11" ht="20.100000000000001" customHeight="1" x14ac:dyDescent="0.25">
      <c r="A15" s="117" t="s">
        <v>132</v>
      </c>
      <c r="B15" s="119" t="s">
        <v>15</v>
      </c>
      <c r="C15" s="119" t="s">
        <v>15</v>
      </c>
    </row>
    <row r="16" spans="1:11" ht="20.100000000000001" customHeight="1" x14ac:dyDescent="0.25">
      <c r="A16" s="24" t="s">
        <v>43</v>
      </c>
      <c r="B16" s="25">
        <v>248</v>
      </c>
      <c r="C16" s="25">
        <f>SUM(C3:C12)</f>
        <v>874</v>
      </c>
    </row>
  </sheetData>
  <mergeCells count="1">
    <mergeCell ref="A1:C1"/>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23"/>
  <sheetViews>
    <sheetView showGridLines="0" workbookViewId="0">
      <pane ySplit="3" topLeftCell="A4" activePane="bottomLeft" state="frozen"/>
      <selection pane="bottomLeft" sqref="A1:L1"/>
    </sheetView>
  </sheetViews>
  <sheetFormatPr defaultRowHeight="15" x14ac:dyDescent="0.25"/>
  <cols>
    <col min="1" max="1" width="28.28515625" customWidth="1"/>
    <col min="2" max="2" width="10.5703125" customWidth="1"/>
    <col min="13" max="13" width="6.28515625" customWidth="1"/>
    <col min="14" max="14" width="24" customWidth="1"/>
  </cols>
  <sheetData>
    <row r="1" spans="1:25" ht="24" customHeight="1" x14ac:dyDescent="0.25">
      <c r="A1" s="408" t="s">
        <v>877</v>
      </c>
      <c r="B1" s="408"/>
      <c r="C1" s="408"/>
      <c r="D1" s="408"/>
      <c r="E1" s="408"/>
      <c r="F1" s="408"/>
      <c r="G1" s="408"/>
      <c r="H1" s="408"/>
      <c r="I1" s="408"/>
      <c r="J1" s="408"/>
      <c r="K1" s="408"/>
      <c r="L1" s="408"/>
      <c r="N1" s="408" t="s">
        <v>1057</v>
      </c>
      <c r="O1" s="408"/>
      <c r="P1" s="408"/>
      <c r="Q1" s="408"/>
      <c r="R1" s="408"/>
      <c r="S1" s="408"/>
      <c r="T1" s="408"/>
      <c r="U1" s="408"/>
      <c r="V1" s="408"/>
      <c r="W1" s="408"/>
      <c r="X1" s="408"/>
      <c r="Y1" s="408"/>
    </row>
    <row r="2" spans="1:25" ht="20.25" customHeight="1" x14ac:dyDescent="0.25">
      <c r="A2" s="475" t="s">
        <v>104</v>
      </c>
      <c r="B2" s="476" t="s">
        <v>476</v>
      </c>
      <c r="C2" s="475" t="s">
        <v>38</v>
      </c>
      <c r="D2" s="475" t="s">
        <v>146</v>
      </c>
      <c r="E2" s="475"/>
      <c r="F2" s="475"/>
      <c r="G2" s="475"/>
      <c r="H2" s="475" t="s">
        <v>38</v>
      </c>
      <c r="I2" s="475" t="s">
        <v>147</v>
      </c>
      <c r="J2" s="475"/>
      <c r="K2" s="475"/>
      <c r="L2" s="475"/>
      <c r="M2" s="121"/>
      <c r="N2" s="475" t="s">
        <v>104</v>
      </c>
      <c r="O2" s="476" t="s">
        <v>474</v>
      </c>
      <c r="P2" s="475" t="s">
        <v>38</v>
      </c>
      <c r="Q2" s="475" t="s">
        <v>146</v>
      </c>
      <c r="R2" s="475"/>
      <c r="S2" s="475"/>
      <c r="T2" s="475"/>
      <c r="U2" s="475" t="s">
        <v>38</v>
      </c>
      <c r="V2" s="475" t="s">
        <v>147</v>
      </c>
      <c r="W2" s="475"/>
      <c r="X2" s="475"/>
      <c r="Y2" s="475"/>
    </row>
    <row r="3" spans="1:25" x14ac:dyDescent="0.25">
      <c r="A3" s="475"/>
      <c r="B3" s="477"/>
      <c r="C3" s="475"/>
      <c r="D3" s="23" t="s">
        <v>148</v>
      </c>
      <c r="E3" s="10" t="s">
        <v>149</v>
      </c>
      <c r="F3" s="23" t="s">
        <v>150</v>
      </c>
      <c r="G3" s="10" t="s">
        <v>151</v>
      </c>
      <c r="H3" s="475"/>
      <c r="I3" s="23" t="s">
        <v>148</v>
      </c>
      <c r="J3" s="10" t="s">
        <v>149</v>
      </c>
      <c r="K3" s="23" t="s">
        <v>150</v>
      </c>
      <c r="L3" s="10" t="s">
        <v>151</v>
      </c>
      <c r="M3" s="121"/>
      <c r="N3" s="475"/>
      <c r="O3" s="477"/>
      <c r="P3" s="475"/>
      <c r="Q3" s="23" t="s">
        <v>148</v>
      </c>
      <c r="R3" s="10" t="s">
        <v>149</v>
      </c>
      <c r="S3" s="23" t="s">
        <v>150</v>
      </c>
      <c r="T3" s="10" t="s">
        <v>151</v>
      </c>
      <c r="U3" s="475"/>
      <c r="V3" s="23" t="s">
        <v>148</v>
      </c>
      <c r="W3" s="10" t="s">
        <v>149</v>
      </c>
      <c r="X3" s="23" t="s">
        <v>150</v>
      </c>
      <c r="Y3" s="10" t="s">
        <v>151</v>
      </c>
    </row>
    <row r="4" spans="1:25" ht="24.75" customHeight="1" x14ac:dyDescent="0.25">
      <c r="A4" s="26" t="s">
        <v>65</v>
      </c>
      <c r="B4" s="174">
        <v>231</v>
      </c>
      <c r="C4" s="27">
        <v>231</v>
      </c>
      <c r="D4" s="28" t="s">
        <v>15</v>
      </c>
      <c r="E4" s="19">
        <v>2</v>
      </c>
      <c r="F4" s="19">
        <v>148</v>
      </c>
      <c r="G4" s="19">
        <v>81</v>
      </c>
      <c r="H4" s="27">
        <v>0</v>
      </c>
      <c r="I4" s="28" t="s">
        <v>15</v>
      </c>
      <c r="J4" s="28" t="s">
        <v>15</v>
      </c>
      <c r="K4" s="28" t="s">
        <v>15</v>
      </c>
      <c r="L4" s="28" t="s">
        <v>15</v>
      </c>
      <c r="M4" s="121"/>
      <c r="N4" s="26" t="s">
        <v>65</v>
      </c>
      <c r="O4" s="174">
        <v>858</v>
      </c>
      <c r="P4" s="27">
        <v>856</v>
      </c>
      <c r="Q4" s="28" t="s">
        <v>15</v>
      </c>
      <c r="R4" s="28">
        <v>1</v>
      </c>
      <c r="S4" s="28">
        <v>565</v>
      </c>
      <c r="T4" s="19">
        <v>290</v>
      </c>
      <c r="U4" s="27">
        <v>2</v>
      </c>
      <c r="V4" s="28" t="s">
        <v>15</v>
      </c>
      <c r="W4" s="28" t="s">
        <v>15</v>
      </c>
      <c r="X4" s="28" t="s">
        <v>15</v>
      </c>
      <c r="Y4" s="28">
        <v>2</v>
      </c>
    </row>
    <row r="5" spans="1:25" ht="19.5" customHeight="1" x14ac:dyDescent="0.25">
      <c r="A5" s="26" t="s">
        <v>100</v>
      </c>
      <c r="B5" s="174">
        <v>4</v>
      </c>
      <c r="C5" s="27">
        <v>4</v>
      </c>
      <c r="D5" s="28" t="s">
        <v>15</v>
      </c>
      <c r="E5" s="28" t="s">
        <v>15</v>
      </c>
      <c r="F5" s="19">
        <v>4</v>
      </c>
      <c r="G5" s="28" t="s">
        <v>15</v>
      </c>
      <c r="H5" s="27">
        <v>0</v>
      </c>
      <c r="I5" s="28" t="s">
        <v>15</v>
      </c>
      <c r="J5" s="28" t="s">
        <v>15</v>
      </c>
      <c r="K5" s="28" t="s">
        <v>15</v>
      </c>
      <c r="L5" s="28" t="s">
        <v>15</v>
      </c>
      <c r="M5" s="121"/>
      <c r="N5" s="26" t="s">
        <v>73</v>
      </c>
      <c r="O5" s="174">
        <v>5</v>
      </c>
      <c r="P5" s="27">
        <v>5</v>
      </c>
      <c r="Q5" s="28" t="s">
        <v>15</v>
      </c>
      <c r="R5" s="28" t="s">
        <v>15</v>
      </c>
      <c r="S5" s="28">
        <v>1</v>
      </c>
      <c r="T5" s="19">
        <v>4</v>
      </c>
      <c r="U5" s="27">
        <v>0</v>
      </c>
      <c r="V5" s="28" t="s">
        <v>15</v>
      </c>
      <c r="W5" s="28" t="s">
        <v>15</v>
      </c>
      <c r="X5" s="28" t="s">
        <v>15</v>
      </c>
      <c r="Y5" s="28" t="s">
        <v>15</v>
      </c>
    </row>
    <row r="6" spans="1:25" ht="21" customHeight="1" x14ac:dyDescent="0.25">
      <c r="A6" s="26" t="s">
        <v>94</v>
      </c>
      <c r="B6" s="174">
        <v>3</v>
      </c>
      <c r="C6" s="27">
        <v>2</v>
      </c>
      <c r="D6" s="28" t="s">
        <v>15</v>
      </c>
      <c r="E6" s="28" t="s">
        <v>15</v>
      </c>
      <c r="F6" s="28" t="s">
        <v>15</v>
      </c>
      <c r="G6" s="19">
        <v>2</v>
      </c>
      <c r="H6" s="27">
        <v>1</v>
      </c>
      <c r="I6" s="28" t="s">
        <v>15</v>
      </c>
      <c r="J6" s="28" t="s">
        <v>15</v>
      </c>
      <c r="K6" s="28">
        <v>1</v>
      </c>
      <c r="L6" s="28" t="s">
        <v>15</v>
      </c>
      <c r="M6" s="121"/>
      <c r="N6" s="26" t="s">
        <v>100</v>
      </c>
      <c r="O6" s="174">
        <v>4</v>
      </c>
      <c r="P6" s="27">
        <v>4</v>
      </c>
      <c r="Q6" s="28" t="s">
        <v>15</v>
      </c>
      <c r="R6" s="28" t="s">
        <v>15</v>
      </c>
      <c r="S6" s="19">
        <v>2</v>
      </c>
      <c r="T6" s="28">
        <v>2</v>
      </c>
      <c r="U6" s="27">
        <v>0</v>
      </c>
      <c r="V6" s="28" t="s">
        <v>15</v>
      </c>
      <c r="W6" s="28" t="s">
        <v>15</v>
      </c>
      <c r="X6" s="28" t="s">
        <v>15</v>
      </c>
      <c r="Y6" s="28" t="s">
        <v>15</v>
      </c>
    </row>
    <row r="7" spans="1:25" ht="15" customHeight="1" x14ac:dyDescent="0.25">
      <c r="A7" s="26" t="s">
        <v>72</v>
      </c>
      <c r="B7" s="174">
        <v>3</v>
      </c>
      <c r="C7" s="27">
        <v>2</v>
      </c>
      <c r="D7" s="28" t="s">
        <v>15</v>
      </c>
      <c r="E7" s="28" t="s">
        <v>15</v>
      </c>
      <c r="F7" s="19">
        <v>1</v>
      </c>
      <c r="G7" s="19">
        <v>1</v>
      </c>
      <c r="H7" s="27">
        <v>1</v>
      </c>
      <c r="I7" s="28" t="s">
        <v>15</v>
      </c>
      <c r="J7" s="28" t="s">
        <v>15</v>
      </c>
      <c r="K7" s="44">
        <v>1</v>
      </c>
      <c r="L7" s="28" t="s">
        <v>15</v>
      </c>
      <c r="M7" s="121"/>
      <c r="N7" s="26" t="s">
        <v>111</v>
      </c>
      <c r="O7" s="174">
        <v>3</v>
      </c>
      <c r="P7" s="27">
        <v>3</v>
      </c>
      <c r="Q7" s="28" t="s">
        <v>15</v>
      </c>
      <c r="R7" s="28" t="s">
        <v>15</v>
      </c>
      <c r="S7" s="28" t="s">
        <v>15</v>
      </c>
      <c r="T7" s="19">
        <v>3</v>
      </c>
      <c r="U7" s="27">
        <v>0</v>
      </c>
      <c r="V7" s="28" t="s">
        <v>15</v>
      </c>
      <c r="W7" s="28" t="s">
        <v>15</v>
      </c>
      <c r="X7" s="28" t="s">
        <v>15</v>
      </c>
      <c r="Y7" s="28" t="s">
        <v>15</v>
      </c>
    </row>
    <row r="8" spans="1:25" ht="27" customHeight="1" x14ac:dyDescent="0.25">
      <c r="A8" s="26" t="s">
        <v>367</v>
      </c>
      <c r="B8" s="174">
        <v>2</v>
      </c>
      <c r="C8" s="27">
        <v>2</v>
      </c>
      <c r="D8" s="28" t="s">
        <v>15</v>
      </c>
      <c r="E8" s="28" t="s">
        <v>15</v>
      </c>
      <c r="F8" s="28" t="s">
        <v>15</v>
      </c>
      <c r="G8" s="19">
        <v>2</v>
      </c>
      <c r="H8" s="27">
        <v>0</v>
      </c>
      <c r="I8" s="28" t="s">
        <v>15</v>
      </c>
      <c r="J8" s="28" t="s">
        <v>15</v>
      </c>
      <c r="K8" s="28" t="s">
        <v>15</v>
      </c>
      <c r="L8" s="28" t="s">
        <v>15</v>
      </c>
      <c r="M8" s="121"/>
      <c r="N8" s="26" t="s">
        <v>1116</v>
      </c>
      <c r="O8" s="174">
        <v>1</v>
      </c>
      <c r="P8" s="27">
        <v>1</v>
      </c>
      <c r="Q8" s="28" t="s">
        <v>15</v>
      </c>
      <c r="R8" s="28" t="s">
        <v>15</v>
      </c>
      <c r="S8" s="19">
        <v>1</v>
      </c>
      <c r="T8" s="28" t="s">
        <v>15</v>
      </c>
      <c r="U8" s="27">
        <v>0</v>
      </c>
      <c r="V8" s="28" t="s">
        <v>15</v>
      </c>
      <c r="W8" s="28" t="s">
        <v>15</v>
      </c>
      <c r="X8" s="28" t="s">
        <v>15</v>
      </c>
      <c r="Y8" s="28" t="s">
        <v>15</v>
      </c>
    </row>
    <row r="9" spans="1:25" ht="15" customHeight="1" x14ac:dyDescent="0.25">
      <c r="A9" s="26" t="s">
        <v>86</v>
      </c>
      <c r="B9" s="174">
        <v>2</v>
      </c>
      <c r="C9" s="27">
        <v>2</v>
      </c>
      <c r="D9" s="28" t="s">
        <v>15</v>
      </c>
      <c r="E9" s="28" t="s">
        <v>15</v>
      </c>
      <c r="F9" s="19">
        <v>1</v>
      </c>
      <c r="G9" s="19">
        <v>1</v>
      </c>
      <c r="H9" s="27">
        <v>0</v>
      </c>
      <c r="I9" s="28" t="s">
        <v>15</v>
      </c>
      <c r="J9" s="28" t="s">
        <v>15</v>
      </c>
      <c r="K9" s="28" t="s">
        <v>15</v>
      </c>
      <c r="L9" s="28" t="s">
        <v>15</v>
      </c>
      <c r="M9" s="121"/>
      <c r="N9" s="26" t="s">
        <v>165</v>
      </c>
      <c r="O9" s="174">
        <v>1</v>
      </c>
      <c r="P9" s="27">
        <v>1</v>
      </c>
      <c r="Q9" s="28" t="s">
        <v>15</v>
      </c>
      <c r="R9" s="28" t="s">
        <v>15</v>
      </c>
      <c r="S9" s="28">
        <v>1</v>
      </c>
      <c r="T9" s="28" t="s">
        <v>15</v>
      </c>
      <c r="U9" s="27">
        <v>0</v>
      </c>
      <c r="V9" s="28" t="s">
        <v>15</v>
      </c>
      <c r="W9" s="28" t="s">
        <v>15</v>
      </c>
      <c r="X9" s="28" t="s">
        <v>15</v>
      </c>
      <c r="Y9" s="28" t="s">
        <v>15</v>
      </c>
    </row>
    <row r="10" spans="1:25" ht="15" customHeight="1" x14ac:dyDescent="0.25">
      <c r="A10" s="26" t="s">
        <v>64</v>
      </c>
      <c r="B10" s="174">
        <v>2</v>
      </c>
      <c r="C10" s="27">
        <v>2</v>
      </c>
      <c r="D10" s="28" t="s">
        <v>15</v>
      </c>
      <c r="E10" s="28" t="s">
        <v>15</v>
      </c>
      <c r="F10" s="19">
        <v>1</v>
      </c>
      <c r="G10" s="19">
        <v>1</v>
      </c>
      <c r="H10" s="27">
        <v>0</v>
      </c>
      <c r="I10" s="28" t="s">
        <v>15</v>
      </c>
      <c r="J10" s="28" t="s">
        <v>15</v>
      </c>
      <c r="K10" s="28" t="s">
        <v>15</v>
      </c>
      <c r="L10" s="28" t="s">
        <v>15</v>
      </c>
      <c r="M10" s="121"/>
      <c r="N10" s="26" t="s">
        <v>74</v>
      </c>
      <c r="O10" s="174">
        <v>1</v>
      </c>
      <c r="P10" s="27">
        <v>1</v>
      </c>
      <c r="Q10" s="28" t="s">
        <v>15</v>
      </c>
      <c r="R10" s="28" t="s">
        <v>15</v>
      </c>
      <c r="S10" s="28" t="s">
        <v>15</v>
      </c>
      <c r="T10" s="19">
        <v>1</v>
      </c>
      <c r="U10" s="27">
        <v>0</v>
      </c>
      <c r="V10" s="28" t="s">
        <v>15</v>
      </c>
      <c r="W10" s="28" t="s">
        <v>15</v>
      </c>
      <c r="X10" s="28" t="s">
        <v>15</v>
      </c>
      <c r="Y10" s="28" t="s">
        <v>15</v>
      </c>
    </row>
    <row r="11" spans="1:25" ht="15" customHeight="1" x14ac:dyDescent="0.25">
      <c r="A11" s="26" t="s">
        <v>69</v>
      </c>
      <c r="B11" s="174">
        <v>1</v>
      </c>
      <c r="C11" s="27">
        <v>1</v>
      </c>
      <c r="D11" s="28" t="s">
        <v>15</v>
      </c>
      <c r="E11" s="28" t="s">
        <v>15</v>
      </c>
      <c r="F11" s="19">
        <v>1</v>
      </c>
      <c r="G11" s="28" t="s">
        <v>15</v>
      </c>
      <c r="H11" s="27">
        <v>0</v>
      </c>
      <c r="I11" s="28" t="s">
        <v>15</v>
      </c>
      <c r="J11" s="28" t="s">
        <v>15</v>
      </c>
      <c r="K11" s="28" t="s">
        <v>15</v>
      </c>
      <c r="L11" s="28" t="s">
        <v>15</v>
      </c>
      <c r="M11" s="121"/>
      <c r="N11" s="26" t="s">
        <v>69</v>
      </c>
      <c r="O11" s="174">
        <v>1</v>
      </c>
      <c r="P11" s="27"/>
      <c r="Q11" s="28" t="s">
        <v>15</v>
      </c>
      <c r="R11" s="28" t="s">
        <v>15</v>
      </c>
      <c r="S11" s="28" t="s">
        <v>15</v>
      </c>
      <c r="T11" s="28" t="s">
        <v>15</v>
      </c>
      <c r="U11" s="27">
        <v>1</v>
      </c>
      <c r="V11" s="28" t="s">
        <v>15</v>
      </c>
      <c r="W11" s="28" t="s">
        <v>15</v>
      </c>
      <c r="X11" s="28">
        <v>1</v>
      </c>
      <c r="Y11" s="28" t="s">
        <v>15</v>
      </c>
    </row>
    <row r="12" spans="1:25" ht="15" customHeight="1" x14ac:dyDescent="0.25">
      <c r="A12" s="15" t="s">
        <v>43</v>
      </c>
      <c r="B12" s="174">
        <v>248</v>
      </c>
      <c r="C12" s="174">
        <v>246</v>
      </c>
      <c r="D12" s="10">
        <v>0</v>
      </c>
      <c r="E12" s="10">
        <v>2</v>
      </c>
      <c r="F12" s="10">
        <v>156</v>
      </c>
      <c r="G12" s="10">
        <v>88</v>
      </c>
      <c r="H12" s="174">
        <v>2</v>
      </c>
      <c r="I12" s="10">
        <v>0</v>
      </c>
      <c r="J12" s="10">
        <v>0</v>
      </c>
      <c r="K12" s="10">
        <v>2</v>
      </c>
      <c r="L12" s="10">
        <v>0</v>
      </c>
      <c r="M12" s="121"/>
      <c r="N12" s="15" t="s">
        <v>43</v>
      </c>
      <c r="O12" s="174">
        <v>874</v>
      </c>
      <c r="P12" s="174">
        <v>871</v>
      </c>
      <c r="Q12" s="10">
        <v>0</v>
      </c>
      <c r="R12" s="10">
        <v>1</v>
      </c>
      <c r="S12" s="10">
        <v>570</v>
      </c>
      <c r="T12" s="10">
        <v>300</v>
      </c>
      <c r="U12" s="174">
        <v>3</v>
      </c>
      <c r="V12" s="10">
        <v>0</v>
      </c>
      <c r="W12" s="10">
        <v>0</v>
      </c>
      <c r="X12" s="10">
        <v>1</v>
      </c>
      <c r="Y12" s="10">
        <v>2</v>
      </c>
    </row>
    <row r="13" spans="1:25" ht="15" customHeight="1" x14ac:dyDescent="0.25">
      <c r="A13" s="121"/>
      <c r="B13" s="121"/>
      <c r="C13" s="121"/>
      <c r="D13" s="121"/>
      <c r="E13" s="121"/>
      <c r="F13" s="121"/>
      <c r="G13" s="121"/>
      <c r="H13" s="121"/>
      <c r="I13" s="121"/>
      <c r="J13" s="121"/>
      <c r="K13" s="121"/>
      <c r="L13" s="121"/>
      <c r="M13" s="121"/>
    </row>
    <row r="14" spans="1:25" ht="16.5" customHeight="1" x14ac:dyDescent="0.25">
      <c r="A14" s="121"/>
      <c r="B14" s="121"/>
      <c r="C14" s="121"/>
      <c r="D14" s="121"/>
      <c r="E14" s="121"/>
      <c r="F14" s="121"/>
      <c r="G14" s="121"/>
      <c r="H14" s="121"/>
      <c r="I14" s="121"/>
      <c r="J14" s="121"/>
      <c r="K14" s="121"/>
      <c r="L14" s="121"/>
      <c r="M14" s="121"/>
    </row>
    <row r="15" spans="1:25" ht="15" customHeight="1" x14ac:dyDescent="0.25">
      <c r="A15" s="121"/>
      <c r="B15" s="121"/>
      <c r="C15" s="121"/>
      <c r="D15" s="121"/>
      <c r="E15" s="121"/>
      <c r="F15" s="121"/>
      <c r="G15" s="121"/>
      <c r="H15" s="121"/>
      <c r="I15" s="121"/>
      <c r="J15" s="121"/>
      <c r="K15" s="121"/>
      <c r="L15" s="121"/>
      <c r="M15" s="121"/>
    </row>
    <row r="16" spans="1:25" ht="15" customHeight="1" x14ac:dyDescent="0.25">
      <c r="A16" s="121"/>
      <c r="B16" s="121"/>
      <c r="C16" s="121"/>
      <c r="D16" s="121"/>
      <c r="E16" s="121"/>
      <c r="F16" s="121"/>
      <c r="G16" s="121"/>
      <c r="H16" s="121"/>
      <c r="I16" s="121"/>
      <c r="J16" s="121"/>
      <c r="K16" s="121"/>
      <c r="L16" s="121"/>
      <c r="M16" s="121"/>
    </row>
    <row r="17" spans="1:25" ht="15" customHeight="1" x14ac:dyDescent="0.25">
      <c r="A17" s="121"/>
      <c r="B17" s="121"/>
      <c r="C17" s="121"/>
      <c r="D17" s="121"/>
      <c r="E17" s="121"/>
      <c r="F17" s="121"/>
      <c r="G17" s="121"/>
      <c r="H17" s="121"/>
      <c r="I17" s="121"/>
      <c r="J17" s="121"/>
      <c r="K17" s="121"/>
      <c r="L17" s="121"/>
      <c r="M17" s="121"/>
    </row>
    <row r="18" spans="1:25" ht="15" customHeight="1" x14ac:dyDescent="0.25">
      <c r="A18" s="121"/>
      <c r="B18" s="121"/>
      <c r="C18" s="121"/>
      <c r="D18" s="121"/>
      <c r="E18" s="121"/>
      <c r="F18" s="121"/>
      <c r="G18" s="121"/>
      <c r="H18" s="121"/>
      <c r="I18" s="121"/>
      <c r="J18" s="121"/>
      <c r="K18" s="121"/>
      <c r="L18" s="121"/>
      <c r="M18" s="121"/>
    </row>
    <row r="19" spans="1:25" ht="15" customHeight="1" x14ac:dyDescent="0.25">
      <c r="A19" s="121"/>
      <c r="B19" s="121"/>
      <c r="C19" s="121"/>
      <c r="D19" s="121"/>
      <c r="E19" s="121"/>
      <c r="F19" s="121"/>
      <c r="G19" s="121"/>
      <c r="H19" s="121"/>
      <c r="I19" s="121"/>
      <c r="J19" s="121"/>
      <c r="K19" s="121"/>
      <c r="L19" s="121"/>
      <c r="M19" s="121"/>
    </row>
    <row r="20" spans="1:25" ht="15" customHeight="1" x14ac:dyDescent="0.25">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row>
    <row r="21" spans="1:25" ht="15" customHeight="1" x14ac:dyDescent="0.25">
      <c r="M21" s="121"/>
    </row>
    <row r="22" spans="1:25" ht="15" customHeight="1" x14ac:dyDescent="0.25">
      <c r="M22" s="121"/>
    </row>
    <row r="23" spans="1:25" x14ac:dyDescent="0.25">
      <c r="M23" s="121"/>
    </row>
  </sheetData>
  <sortState xmlns:xlrd2="http://schemas.microsoft.com/office/spreadsheetml/2017/richdata2" ref="N4:Y11">
    <sortCondition descending="1" ref="O4:O11"/>
    <sortCondition ref="N4:N11"/>
  </sortState>
  <mergeCells count="14">
    <mergeCell ref="A1:L1"/>
    <mergeCell ref="A2:A3"/>
    <mergeCell ref="C2:C3"/>
    <mergeCell ref="D2:G2"/>
    <mergeCell ref="H2:H3"/>
    <mergeCell ref="I2:L2"/>
    <mergeCell ref="B2:B3"/>
    <mergeCell ref="N1:Y1"/>
    <mergeCell ref="N2:N3"/>
    <mergeCell ref="P2:P3"/>
    <mergeCell ref="Q2:T2"/>
    <mergeCell ref="U2:U3"/>
    <mergeCell ref="V2:Y2"/>
    <mergeCell ref="O2:O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36"/>
  <sheetViews>
    <sheetView showGridLines="0" zoomScaleNormal="100" workbookViewId="0">
      <selection activeCell="B5" sqref="B5"/>
    </sheetView>
  </sheetViews>
  <sheetFormatPr defaultRowHeight="15" x14ac:dyDescent="0.25"/>
  <cols>
    <col min="1" max="1" width="135.28515625" customWidth="1"/>
    <col min="2" max="2" width="27.5703125" customWidth="1"/>
    <col min="6" max="6" width="2.5703125" customWidth="1"/>
    <col min="7" max="8" width="9.140625" hidden="1" customWidth="1"/>
    <col min="19" max="27" width="9.140625" customWidth="1"/>
  </cols>
  <sheetData>
    <row r="1" spans="1:33" ht="24" customHeight="1" x14ac:dyDescent="0.25">
      <c r="A1" s="172" t="s">
        <v>2</v>
      </c>
    </row>
    <row r="2" spans="1:33" ht="15" customHeight="1" x14ac:dyDescent="0.25">
      <c r="A2" s="113"/>
    </row>
    <row r="3" spans="1:33" ht="55.5" customHeight="1" x14ac:dyDescent="0.25">
      <c r="A3" s="113" t="s">
        <v>449</v>
      </c>
    </row>
    <row r="4" spans="1:33" ht="41.25" customHeight="1" x14ac:dyDescent="0.3">
      <c r="A4" s="113" t="s">
        <v>450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3" ht="97.5" customHeight="1" x14ac:dyDescent="0.3">
      <c r="A5" s="113" t="s">
        <v>451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ht="66" customHeight="1" x14ac:dyDescent="0.3">
      <c r="A6" s="113" t="s">
        <v>950</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25.5" customHeight="1" x14ac:dyDescent="0.3">
      <c r="A7" s="113" t="s">
        <v>3</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21.75" customHeight="1" x14ac:dyDescent="0.3">
      <c r="A8" s="168" t="s">
        <v>942</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row>
    <row r="9" spans="1:33" ht="69.75" customHeight="1" x14ac:dyDescent="0.3">
      <c r="A9" s="114" t="s">
        <v>946</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79.5" customHeight="1" x14ac:dyDescent="0.3">
      <c r="A10" s="114" t="s">
        <v>945</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row>
    <row r="11" spans="1:33" ht="47.25" customHeight="1" x14ac:dyDescent="0.3">
      <c r="A11" s="114" t="s">
        <v>944</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24.75" customHeight="1" x14ac:dyDescent="0.3">
      <c r="A12" s="169" t="s">
        <v>947</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3" ht="34.5" customHeight="1" x14ac:dyDescent="0.3">
      <c r="A13" s="114" t="s">
        <v>943</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30" customHeight="1" x14ac:dyDescent="0.3">
      <c r="A14" s="168" t="s">
        <v>948</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48" customHeight="1" x14ac:dyDescent="0.3">
      <c r="A15" s="114" t="s">
        <v>949</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72.75" customHeight="1" x14ac:dyDescent="0.3">
      <c r="A16" s="113" t="s">
        <v>452</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24.75" customHeight="1" x14ac:dyDescent="0.3">
      <c r="A17" s="115" t="s">
        <v>453</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45.75" customHeight="1" x14ac:dyDescent="0.3">
      <c r="A18" s="113" t="s">
        <v>454</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36.75" customHeight="1" x14ac:dyDescent="0.3">
      <c r="A19" s="113" t="s">
        <v>455</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30.75" customHeight="1" x14ac:dyDescent="0.3">
      <c r="A20" s="113" t="s">
        <v>951</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ht="42" customHeight="1" x14ac:dyDescent="0.3">
      <c r="A21" s="113" t="s">
        <v>456</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49.5" customHeight="1" x14ac:dyDescent="0.3">
      <c r="A22" s="113" t="s">
        <v>457</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51" customHeight="1" x14ac:dyDescent="0.3">
      <c r="A23" s="113" t="s">
        <v>458</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39.75" customHeight="1" x14ac:dyDescent="0.3">
      <c r="A24" s="116" t="s">
        <v>459</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20.100000000000001" customHeight="1" x14ac:dyDescent="0.3">
      <c r="A25" s="170"/>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20.100000000000001" customHeight="1" x14ac:dyDescent="0.3">
      <c r="A26" s="107" t="s">
        <v>460</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20.100000000000001" customHeight="1" x14ac:dyDescent="0.3">
      <c r="A27" s="17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20.100000000000001" customHeight="1" x14ac:dyDescent="0.3">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ht="15" customHeight="1" x14ac:dyDescent="0.3">
      <c r="A29" s="17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9.5" customHeight="1" x14ac:dyDescent="0.3">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3" ht="16.5" customHeight="1" x14ac:dyDescent="0.3">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3" ht="18.75" customHeight="1" x14ac:dyDescent="0.3">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2:60" ht="18.75" x14ac:dyDescent="0.3">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2:60" ht="18.75" x14ac:dyDescent="0.3">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2:60" ht="18.75" x14ac:dyDescent="0.3">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2:60" ht="18.75" x14ac:dyDescent="0.3">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61"/>
  <sheetViews>
    <sheetView showGridLines="0" workbookViewId="0">
      <pane ySplit="3" topLeftCell="A4" activePane="bottomLeft" state="frozen"/>
      <selection pane="bottomLeft" sqref="A1:I1"/>
    </sheetView>
  </sheetViews>
  <sheetFormatPr defaultRowHeight="15" x14ac:dyDescent="0.25"/>
  <cols>
    <col min="1" max="1" width="40.5703125" customWidth="1"/>
    <col min="2" max="5" width="10.7109375" customWidth="1"/>
    <col min="6" max="6" width="11.5703125" customWidth="1"/>
    <col min="7" max="7" width="12.85546875" customWidth="1"/>
    <col min="8" max="8" width="15.7109375" customWidth="1"/>
    <col min="10" max="10" width="42.140625" customWidth="1"/>
    <col min="11" max="15" width="10.7109375" customWidth="1"/>
    <col min="16" max="16" width="11.7109375" customWidth="1"/>
    <col min="17" max="17" width="15" customWidth="1"/>
    <col min="18" max="18" width="6.42578125" customWidth="1"/>
    <col min="19" max="19" width="6.5703125" customWidth="1"/>
    <col min="20" max="20" width="5" customWidth="1"/>
    <col min="21" max="21" width="2" customWidth="1"/>
    <col min="22" max="26" width="9.140625" customWidth="1"/>
    <col min="28" max="28" width="9.140625" customWidth="1"/>
  </cols>
  <sheetData>
    <row r="1" spans="1:21" ht="19.5" customHeight="1" x14ac:dyDescent="0.25">
      <c r="A1" s="408" t="s">
        <v>878</v>
      </c>
      <c r="B1" s="408"/>
      <c r="C1" s="408"/>
      <c r="D1" s="408"/>
      <c r="E1" s="408"/>
      <c r="F1" s="408"/>
      <c r="G1" s="408"/>
      <c r="H1" s="408"/>
      <c r="I1" s="408"/>
      <c r="J1" s="408" t="s">
        <v>1058</v>
      </c>
      <c r="K1" s="408"/>
      <c r="L1" s="408"/>
      <c r="M1" s="408"/>
      <c r="N1" s="408"/>
      <c r="O1" s="408"/>
      <c r="P1" s="408"/>
      <c r="Q1" s="408"/>
      <c r="R1" s="3"/>
      <c r="S1" s="3"/>
      <c r="T1" s="3"/>
      <c r="U1" s="3"/>
    </row>
    <row r="2" spans="1:21" ht="26.25" customHeight="1" x14ac:dyDescent="0.25">
      <c r="A2" s="450" t="s">
        <v>104</v>
      </c>
      <c r="B2" s="450" t="s">
        <v>152</v>
      </c>
      <c r="C2" s="450" t="s">
        <v>153</v>
      </c>
      <c r="D2" s="450"/>
      <c r="E2" s="450"/>
      <c r="F2" s="450" t="s">
        <v>61</v>
      </c>
      <c r="G2" s="450"/>
      <c r="H2" s="450" t="s">
        <v>48</v>
      </c>
      <c r="I2" s="107"/>
      <c r="J2" s="450" t="s">
        <v>104</v>
      </c>
      <c r="K2" s="450" t="s">
        <v>152</v>
      </c>
      <c r="L2" s="450" t="s">
        <v>153</v>
      </c>
      <c r="M2" s="450"/>
      <c r="N2" s="450"/>
      <c r="O2" s="450" t="s">
        <v>61</v>
      </c>
      <c r="P2" s="450"/>
      <c r="Q2" s="450" t="s">
        <v>48</v>
      </c>
    </row>
    <row r="3" spans="1:21" ht="38.25" x14ac:dyDescent="0.25">
      <c r="A3" s="450"/>
      <c r="B3" s="450"/>
      <c r="C3" s="21" t="s">
        <v>155</v>
      </c>
      <c r="D3" s="21" t="s">
        <v>156</v>
      </c>
      <c r="E3" s="21" t="s">
        <v>157</v>
      </c>
      <c r="F3" s="21" t="s">
        <v>158</v>
      </c>
      <c r="G3" s="21" t="s">
        <v>159</v>
      </c>
      <c r="H3" s="450"/>
      <c r="I3" s="107"/>
      <c r="J3" s="450"/>
      <c r="K3" s="450"/>
      <c r="L3" s="21" t="s">
        <v>155</v>
      </c>
      <c r="M3" s="21" t="s">
        <v>156</v>
      </c>
      <c r="N3" s="21" t="s">
        <v>157</v>
      </c>
      <c r="O3" s="21" t="s">
        <v>158</v>
      </c>
      <c r="P3" s="21" t="s">
        <v>159</v>
      </c>
      <c r="Q3" s="450"/>
    </row>
    <row r="4" spans="1:21" x14ac:dyDescent="0.25">
      <c r="A4" s="89" t="s">
        <v>64</v>
      </c>
      <c r="B4" s="75">
        <v>10451</v>
      </c>
      <c r="C4" s="73">
        <v>8</v>
      </c>
      <c r="D4" s="74">
        <v>10441</v>
      </c>
      <c r="E4" s="19" t="s">
        <v>15</v>
      </c>
      <c r="F4" s="19" t="s">
        <v>15</v>
      </c>
      <c r="G4" s="19" t="s">
        <v>15</v>
      </c>
      <c r="H4" s="19">
        <v>2</v>
      </c>
      <c r="J4" s="89" t="s">
        <v>65</v>
      </c>
      <c r="K4" s="76">
        <v>72</v>
      </c>
      <c r="L4" s="73">
        <v>36</v>
      </c>
      <c r="M4" s="19">
        <v>32</v>
      </c>
      <c r="N4" s="19">
        <v>1</v>
      </c>
      <c r="O4" s="19">
        <v>1</v>
      </c>
      <c r="P4" s="19" t="s">
        <v>15</v>
      </c>
      <c r="Q4" s="19">
        <v>2</v>
      </c>
    </row>
    <row r="5" spans="1:21" ht="15" customHeight="1" x14ac:dyDescent="0.25">
      <c r="A5" s="89" t="s">
        <v>69</v>
      </c>
      <c r="B5" s="76">
        <v>191</v>
      </c>
      <c r="C5" s="73">
        <v>1</v>
      </c>
      <c r="D5" s="19">
        <v>149</v>
      </c>
      <c r="E5" s="19" t="s">
        <v>15</v>
      </c>
      <c r="F5" s="19" t="s">
        <v>15</v>
      </c>
      <c r="G5" s="19" t="s">
        <v>15</v>
      </c>
      <c r="H5" s="19">
        <v>41</v>
      </c>
      <c r="J5" s="89" t="s">
        <v>245</v>
      </c>
      <c r="K5" s="76">
        <v>30</v>
      </c>
      <c r="L5" s="73">
        <v>24</v>
      </c>
      <c r="M5" s="19">
        <v>6</v>
      </c>
      <c r="N5" s="19" t="s">
        <v>15</v>
      </c>
      <c r="O5" s="19" t="s">
        <v>15</v>
      </c>
      <c r="P5" s="19" t="s">
        <v>15</v>
      </c>
      <c r="Q5" s="19" t="s">
        <v>15</v>
      </c>
    </row>
    <row r="6" spans="1:21" x14ac:dyDescent="0.25">
      <c r="A6" s="89" t="s">
        <v>71</v>
      </c>
      <c r="B6" s="76">
        <v>82</v>
      </c>
      <c r="C6" s="19" t="s">
        <v>15</v>
      </c>
      <c r="D6" s="19">
        <v>82</v>
      </c>
      <c r="E6" s="19" t="s">
        <v>15</v>
      </c>
      <c r="F6" s="19" t="s">
        <v>15</v>
      </c>
      <c r="G6" s="19" t="s">
        <v>15</v>
      </c>
      <c r="H6" s="19" t="s">
        <v>15</v>
      </c>
      <c r="J6" s="89" t="s">
        <v>74</v>
      </c>
      <c r="K6" s="76">
        <v>27</v>
      </c>
      <c r="L6" s="19">
        <v>22</v>
      </c>
      <c r="M6" s="19">
        <v>5</v>
      </c>
      <c r="N6" s="19" t="s">
        <v>15</v>
      </c>
      <c r="O6" s="19" t="s">
        <v>15</v>
      </c>
      <c r="P6" s="19" t="s">
        <v>15</v>
      </c>
      <c r="Q6" s="19" t="s">
        <v>15</v>
      </c>
    </row>
    <row r="7" spans="1:21" ht="18.75" customHeight="1" x14ac:dyDescent="0.25">
      <c r="A7" s="89" t="s">
        <v>68</v>
      </c>
      <c r="B7" s="76">
        <v>44</v>
      </c>
      <c r="C7" s="73">
        <v>2</v>
      </c>
      <c r="D7" s="19">
        <v>39</v>
      </c>
      <c r="E7" s="19" t="s">
        <v>15</v>
      </c>
      <c r="F7" s="19" t="s">
        <v>15</v>
      </c>
      <c r="G7" s="19" t="s">
        <v>15</v>
      </c>
      <c r="H7" s="19">
        <v>3</v>
      </c>
      <c r="J7" s="89" t="s">
        <v>80</v>
      </c>
      <c r="K7" s="76">
        <v>27</v>
      </c>
      <c r="L7" s="73">
        <v>8</v>
      </c>
      <c r="M7" s="19">
        <v>19</v>
      </c>
      <c r="N7" s="19" t="s">
        <v>15</v>
      </c>
      <c r="O7" s="19" t="s">
        <v>15</v>
      </c>
      <c r="P7" s="19" t="s">
        <v>15</v>
      </c>
      <c r="Q7" s="19" t="s">
        <v>15</v>
      </c>
    </row>
    <row r="8" spans="1:21" x14ac:dyDescent="0.25">
      <c r="A8" s="89" t="s">
        <v>67</v>
      </c>
      <c r="B8" s="76">
        <v>44</v>
      </c>
      <c r="C8" s="19" t="s">
        <v>15</v>
      </c>
      <c r="D8" s="19">
        <v>44</v>
      </c>
      <c r="E8" s="19" t="s">
        <v>15</v>
      </c>
      <c r="F8" s="19" t="s">
        <v>15</v>
      </c>
      <c r="G8" s="19" t="s">
        <v>15</v>
      </c>
      <c r="H8" s="19" t="s">
        <v>15</v>
      </c>
      <c r="J8" s="89" t="s">
        <v>78</v>
      </c>
      <c r="K8" s="76">
        <v>23</v>
      </c>
      <c r="L8" s="19">
        <v>16</v>
      </c>
      <c r="M8" s="19">
        <v>5</v>
      </c>
      <c r="N8" s="19" t="s">
        <v>15</v>
      </c>
      <c r="O8" s="19">
        <v>1</v>
      </c>
      <c r="P8" s="19" t="s">
        <v>15</v>
      </c>
      <c r="Q8" s="19">
        <v>1</v>
      </c>
    </row>
    <row r="9" spans="1:21" x14ac:dyDescent="0.25">
      <c r="A9" s="89" t="s">
        <v>76</v>
      </c>
      <c r="B9" s="76">
        <v>34</v>
      </c>
      <c r="C9" s="73">
        <v>1</v>
      </c>
      <c r="D9" s="19">
        <v>32</v>
      </c>
      <c r="E9" s="19" t="s">
        <v>15</v>
      </c>
      <c r="F9" s="19" t="s">
        <v>15</v>
      </c>
      <c r="G9" s="19" t="s">
        <v>15</v>
      </c>
      <c r="H9" s="19">
        <v>1</v>
      </c>
      <c r="J9" s="89" t="s">
        <v>64</v>
      </c>
      <c r="K9" s="76">
        <v>17</v>
      </c>
      <c r="L9" s="19" t="s">
        <v>15</v>
      </c>
      <c r="M9" s="19">
        <v>13</v>
      </c>
      <c r="N9" s="19" t="s">
        <v>15</v>
      </c>
      <c r="O9" s="19" t="s">
        <v>15</v>
      </c>
      <c r="P9" s="19">
        <v>1</v>
      </c>
      <c r="Q9" s="19">
        <v>3</v>
      </c>
    </row>
    <row r="10" spans="1:21" x14ac:dyDescent="0.25">
      <c r="A10" s="89" t="s">
        <v>80</v>
      </c>
      <c r="B10" s="76">
        <v>34</v>
      </c>
      <c r="C10" s="73">
        <v>4</v>
      </c>
      <c r="D10" s="19">
        <v>29</v>
      </c>
      <c r="E10" s="19">
        <v>1</v>
      </c>
      <c r="F10" s="19" t="s">
        <v>15</v>
      </c>
      <c r="G10" s="19" t="s">
        <v>15</v>
      </c>
      <c r="H10" s="19" t="s">
        <v>15</v>
      </c>
      <c r="J10" s="89" t="s">
        <v>163</v>
      </c>
      <c r="K10" s="76">
        <v>11</v>
      </c>
      <c r="L10" s="73">
        <v>10</v>
      </c>
      <c r="M10" s="19">
        <v>1</v>
      </c>
      <c r="N10" s="19" t="s">
        <v>15</v>
      </c>
      <c r="O10" s="19" t="s">
        <v>15</v>
      </c>
      <c r="P10" s="19" t="s">
        <v>15</v>
      </c>
      <c r="Q10" s="19" t="s">
        <v>15</v>
      </c>
    </row>
    <row r="11" spans="1:21" ht="16.5" customHeight="1" x14ac:dyDescent="0.25">
      <c r="A11" s="89" t="s">
        <v>73</v>
      </c>
      <c r="B11" s="76">
        <v>27</v>
      </c>
      <c r="C11" s="19" t="s">
        <v>15</v>
      </c>
      <c r="D11" s="19">
        <v>26</v>
      </c>
      <c r="E11" s="19" t="s">
        <v>15</v>
      </c>
      <c r="F11" s="19" t="s">
        <v>15</v>
      </c>
      <c r="G11" s="19" t="s">
        <v>15</v>
      </c>
      <c r="H11" s="19">
        <v>1</v>
      </c>
      <c r="J11" s="89" t="s">
        <v>83</v>
      </c>
      <c r="K11" s="76">
        <v>9</v>
      </c>
      <c r="L11" s="19">
        <v>5</v>
      </c>
      <c r="M11" s="19">
        <v>2</v>
      </c>
      <c r="N11" s="19">
        <v>1</v>
      </c>
      <c r="O11" s="19">
        <v>1</v>
      </c>
      <c r="P11" s="19" t="s">
        <v>15</v>
      </c>
      <c r="Q11" s="19" t="s">
        <v>15</v>
      </c>
    </row>
    <row r="12" spans="1:21" x14ac:dyDescent="0.25">
      <c r="A12" s="89" t="s">
        <v>78</v>
      </c>
      <c r="B12" s="76">
        <v>24</v>
      </c>
      <c r="C12" s="73">
        <v>6</v>
      </c>
      <c r="D12" s="19">
        <v>16</v>
      </c>
      <c r="E12" s="19" t="s">
        <v>15</v>
      </c>
      <c r="F12" s="19" t="s">
        <v>15</v>
      </c>
      <c r="G12" s="19" t="s">
        <v>15</v>
      </c>
      <c r="H12" s="19">
        <v>2</v>
      </c>
      <c r="J12" s="89" t="s">
        <v>72</v>
      </c>
      <c r="K12" s="76">
        <v>8</v>
      </c>
      <c r="L12" s="73">
        <v>5</v>
      </c>
      <c r="M12" s="19">
        <v>2</v>
      </c>
      <c r="N12" s="19" t="s">
        <v>15</v>
      </c>
      <c r="O12" s="19" t="s">
        <v>15</v>
      </c>
      <c r="P12" s="19" t="s">
        <v>15</v>
      </c>
      <c r="Q12" s="19">
        <v>1</v>
      </c>
    </row>
    <row r="13" spans="1:21" x14ac:dyDescent="0.25">
      <c r="A13" s="89" t="s">
        <v>65</v>
      </c>
      <c r="B13" s="76">
        <v>21</v>
      </c>
      <c r="C13" s="73">
        <v>11</v>
      </c>
      <c r="D13" s="19">
        <v>7</v>
      </c>
      <c r="E13" s="19" t="s">
        <v>15</v>
      </c>
      <c r="F13" s="19">
        <v>3</v>
      </c>
      <c r="G13" s="19" t="s">
        <v>15</v>
      </c>
      <c r="H13" s="19" t="s">
        <v>15</v>
      </c>
      <c r="J13" s="89" t="s">
        <v>93</v>
      </c>
      <c r="K13" s="76">
        <v>7</v>
      </c>
      <c r="L13" s="73">
        <v>6</v>
      </c>
      <c r="M13" s="19">
        <v>1</v>
      </c>
      <c r="N13" s="19" t="s">
        <v>15</v>
      </c>
      <c r="O13" s="19" t="s">
        <v>15</v>
      </c>
      <c r="P13" s="19" t="s">
        <v>15</v>
      </c>
      <c r="Q13" s="19" t="s">
        <v>15</v>
      </c>
    </row>
    <row r="14" spans="1:21" x14ac:dyDescent="0.25">
      <c r="A14" s="89" t="s">
        <v>87</v>
      </c>
      <c r="B14" s="76">
        <v>14</v>
      </c>
      <c r="C14" s="19" t="s">
        <v>15</v>
      </c>
      <c r="D14" s="19">
        <v>14</v>
      </c>
      <c r="E14" s="19" t="s">
        <v>15</v>
      </c>
      <c r="F14" s="19" t="s">
        <v>15</v>
      </c>
      <c r="G14" s="19" t="s">
        <v>15</v>
      </c>
      <c r="H14" s="19" t="s">
        <v>15</v>
      </c>
      <c r="J14" s="89" t="s">
        <v>244</v>
      </c>
      <c r="K14" s="76">
        <v>7</v>
      </c>
      <c r="L14" s="73">
        <v>2</v>
      </c>
      <c r="M14" s="19">
        <v>5</v>
      </c>
      <c r="N14" s="19" t="s">
        <v>15</v>
      </c>
      <c r="O14" s="19" t="s">
        <v>15</v>
      </c>
      <c r="P14" s="19" t="s">
        <v>15</v>
      </c>
      <c r="Q14" s="19" t="s">
        <v>15</v>
      </c>
    </row>
    <row r="15" spans="1:21" x14ac:dyDescent="0.25">
      <c r="A15" s="89" t="s">
        <v>243</v>
      </c>
      <c r="B15" s="76">
        <v>12</v>
      </c>
      <c r="C15" s="73">
        <v>1</v>
      </c>
      <c r="D15" s="19" t="s">
        <v>15</v>
      </c>
      <c r="E15" s="19" t="s">
        <v>15</v>
      </c>
      <c r="F15" s="19" t="s">
        <v>15</v>
      </c>
      <c r="G15" s="19" t="s">
        <v>15</v>
      </c>
      <c r="H15" s="19">
        <v>11</v>
      </c>
      <c r="J15" s="89" t="s">
        <v>535</v>
      </c>
      <c r="K15" s="76">
        <v>7</v>
      </c>
      <c r="L15" s="19">
        <v>6</v>
      </c>
      <c r="M15" s="19">
        <v>1</v>
      </c>
      <c r="N15" s="19" t="s">
        <v>15</v>
      </c>
      <c r="O15" s="19" t="s">
        <v>15</v>
      </c>
      <c r="P15" s="19" t="s">
        <v>15</v>
      </c>
      <c r="Q15" s="19" t="s">
        <v>15</v>
      </c>
    </row>
    <row r="16" spans="1:21" x14ac:dyDescent="0.25">
      <c r="A16" s="89" t="s">
        <v>75</v>
      </c>
      <c r="B16" s="76">
        <v>12</v>
      </c>
      <c r="C16" s="19" t="s">
        <v>15</v>
      </c>
      <c r="D16" s="19">
        <v>12</v>
      </c>
      <c r="E16" s="19" t="s">
        <v>15</v>
      </c>
      <c r="F16" s="19" t="s">
        <v>15</v>
      </c>
      <c r="G16" s="19" t="s">
        <v>15</v>
      </c>
      <c r="H16" s="19" t="s">
        <v>15</v>
      </c>
      <c r="J16" s="89" t="s">
        <v>440</v>
      </c>
      <c r="K16" s="76">
        <v>6</v>
      </c>
      <c r="L16" s="19">
        <v>6</v>
      </c>
      <c r="M16" s="19" t="s">
        <v>15</v>
      </c>
      <c r="N16" s="19" t="s">
        <v>15</v>
      </c>
      <c r="O16" s="19" t="s">
        <v>15</v>
      </c>
      <c r="P16" s="19" t="s">
        <v>15</v>
      </c>
      <c r="Q16" s="19" t="s">
        <v>15</v>
      </c>
    </row>
    <row r="17" spans="1:17" x14ac:dyDescent="0.25">
      <c r="A17" s="89" t="s">
        <v>83</v>
      </c>
      <c r="B17" s="76">
        <v>10</v>
      </c>
      <c r="C17" s="73">
        <v>3</v>
      </c>
      <c r="D17" s="19">
        <v>7</v>
      </c>
      <c r="E17" s="19" t="s">
        <v>15</v>
      </c>
      <c r="F17" s="19" t="s">
        <v>15</v>
      </c>
      <c r="G17" s="19" t="s">
        <v>15</v>
      </c>
      <c r="H17" s="19" t="s">
        <v>15</v>
      </c>
      <c r="J17" s="89" t="s">
        <v>214</v>
      </c>
      <c r="K17" s="76">
        <v>5</v>
      </c>
      <c r="L17" s="73">
        <v>1</v>
      </c>
      <c r="M17" s="19">
        <v>3</v>
      </c>
      <c r="N17" s="19" t="s">
        <v>15</v>
      </c>
      <c r="O17" s="19" t="s">
        <v>15</v>
      </c>
      <c r="P17" s="19" t="s">
        <v>15</v>
      </c>
      <c r="Q17" s="19">
        <v>1</v>
      </c>
    </row>
    <row r="18" spans="1:17" x14ac:dyDescent="0.25">
      <c r="A18" s="89" t="s">
        <v>434</v>
      </c>
      <c r="B18" s="76">
        <v>10</v>
      </c>
      <c r="C18" s="19" t="s">
        <v>15</v>
      </c>
      <c r="D18" s="19">
        <v>7</v>
      </c>
      <c r="E18" s="19" t="s">
        <v>15</v>
      </c>
      <c r="F18" s="19" t="s">
        <v>15</v>
      </c>
      <c r="G18" s="19" t="s">
        <v>15</v>
      </c>
      <c r="H18" s="19">
        <v>3</v>
      </c>
      <c r="J18" s="89" t="s">
        <v>160</v>
      </c>
      <c r="K18" s="76">
        <v>5</v>
      </c>
      <c r="L18" s="19">
        <v>2</v>
      </c>
      <c r="M18" s="19">
        <v>3</v>
      </c>
      <c r="N18" s="19" t="s">
        <v>15</v>
      </c>
      <c r="O18" s="19" t="s">
        <v>15</v>
      </c>
      <c r="P18" s="19" t="s">
        <v>15</v>
      </c>
      <c r="Q18" s="19" t="s">
        <v>15</v>
      </c>
    </row>
    <row r="19" spans="1:17" x14ac:dyDescent="0.25">
      <c r="A19" s="89" t="s">
        <v>74</v>
      </c>
      <c r="B19" s="76">
        <v>9</v>
      </c>
      <c r="C19" s="73">
        <v>6</v>
      </c>
      <c r="D19" s="19">
        <v>3</v>
      </c>
      <c r="E19" s="19" t="s">
        <v>15</v>
      </c>
      <c r="F19" s="19" t="s">
        <v>15</v>
      </c>
      <c r="G19" s="19" t="s">
        <v>15</v>
      </c>
      <c r="H19" s="19" t="s">
        <v>15</v>
      </c>
      <c r="J19" s="89" t="s">
        <v>81</v>
      </c>
      <c r="K19" s="76">
        <v>5</v>
      </c>
      <c r="L19" s="73">
        <v>3</v>
      </c>
      <c r="M19" s="19">
        <v>2</v>
      </c>
      <c r="N19" s="19" t="s">
        <v>15</v>
      </c>
      <c r="O19" s="19" t="s">
        <v>15</v>
      </c>
      <c r="P19" s="19" t="s">
        <v>15</v>
      </c>
      <c r="Q19" s="19" t="s">
        <v>15</v>
      </c>
    </row>
    <row r="20" spans="1:17" ht="19.5" customHeight="1" x14ac:dyDescent="0.25">
      <c r="A20" s="89" t="s">
        <v>93</v>
      </c>
      <c r="B20" s="76">
        <v>7</v>
      </c>
      <c r="C20" s="73">
        <v>3</v>
      </c>
      <c r="D20" s="19">
        <v>4</v>
      </c>
      <c r="E20" s="19" t="s">
        <v>15</v>
      </c>
      <c r="F20" s="19" t="s">
        <v>15</v>
      </c>
      <c r="G20" s="19" t="s">
        <v>15</v>
      </c>
      <c r="H20" s="19" t="s">
        <v>15</v>
      </c>
      <c r="J20" s="89" t="s">
        <v>85</v>
      </c>
      <c r="K20" s="76">
        <v>4</v>
      </c>
      <c r="L20" s="19">
        <v>3</v>
      </c>
      <c r="M20" s="19">
        <v>1</v>
      </c>
      <c r="N20" s="19" t="s">
        <v>15</v>
      </c>
      <c r="O20" s="19" t="s">
        <v>15</v>
      </c>
      <c r="P20" s="19" t="s">
        <v>15</v>
      </c>
      <c r="Q20" s="19" t="s">
        <v>15</v>
      </c>
    </row>
    <row r="21" spans="1:17" x14ac:dyDescent="0.25">
      <c r="A21" s="89" t="s">
        <v>246</v>
      </c>
      <c r="B21" s="76">
        <v>7</v>
      </c>
      <c r="C21" s="19" t="s">
        <v>15</v>
      </c>
      <c r="D21" s="19">
        <v>7</v>
      </c>
      <c r="E21" s="19" t="s">
        <v>15</v>
      </c>
      <c r="F21" s="19" t="s">
        <v>15</v>
      </c>
      <c r="G21" s="19" t="s">
        <v>15</v>
      </c>
      <c r="H21" s="19" t="s">
        <v>15</v>
      </c>
      <c r="J21" s="89" t="s">
        <v>532</v>
      </c>
      <c r="K21" s="76">
        <v>4</v>
      </c>
      <c r="L21" s="73">
        <v>4</v>
      </c>
      <c r="M21" s="19" t="s">
        <v>15</v>
      </c>
      <c r="N21" s="19" t="s">
        <v>15</v>
      </c>
      <c r="O21" s="19" t="s">
        <v>15</v>
      </c>
      <c r="P21" s="19" t="s">
        <v>15</v>
      </c>
      <c r="Q21" s="19" t="s">
        <v>15</v>
      </c>
    </row>
    <row r="22" spans="1:17" ht="16.5" customHeight="1" x14ac:dyDescent="0.25">
      <c r="A22" s="89" t="s">
        <v>95</v>
      </c>
      <c r="B22" s="76">
        <v>6</v>
      </c>
      <c r="C22" s="19" t="s">
        <v>15</v>
      </c>
      <c r="D22" s="19">
        <v>6</v>
      </c>
      <c r="E22" s="19" t="s">
        <v>15</v>
      </c>
      <c r="F22" s="19" t="s">
        <v>15</v>
      </c>
      <c r="G22" s="19" t="s">
        <v>15</v>
      </c>
      <c r="H22" s="19" t="s">
        <v>15</v>
      </c>
      <c r="J22" s="89" t="s">
        <v>529</v>
      </c>
      <c r="K22" s="76">
        <v>4</v>
      </c>
      <c r="L22" s="19">
        <v>3</v>
      </c>
      <c r="M22" s="19">
        <v>1</v>
      </c>
      <c r="N22" s="19" t="s">
        <v>15</v>
      </c>
      <c r="O22" s="19" t="s">
        <v>15</v>
      </c>
      <c r="P22" s="19" t="s">
        <v>15</v>
      </c>
      <c r="Q22" s="19" t="s">
        <v>15</v>
      </c>
    </row>
    <row r="23" spans="1:17" ht="17.25" customHeight="1" x14ac:dyDescent="0.25">
      <c r="A23" s="89" t="s">
        <v>72</v>
      </c>
      <c r="B23" s="76">
        <v>6</v>
      </c>
      <c r="C23" s="19" t="s">
        <v>15</v>
      </c>
      <c r="D23" s="19">
        <v>6</v>
      </c>
      <c r="E23" s="19" t="s">
        <v>15</v>
      </c>
      <c r="F23" s="19" t="s">
        <v>15</v>
      </c>
      <c r="G23" s="19" t="s">
        <v>15</v>
      </c>
      <c r="H23" s="19" t="s">
        <v>15</v>
      </c>
      <c r="J23" s="89" t="s">
        <v>95</v>
      </c>
      <c r="K23" s="76">
        <v>3</v>
      </c>
      <c r="L23" s="19" t="s">
        <v>15</v>
      </c>
      <c r="M23" s="19">
        <v>3</v>
      </c>
      <c r="N23" s="19" t="s">
        <v>15</v>
      </c>
      <c r="O23" s="19" t="s">
        <v>15</v>
      </c>
      <c r="P23" s="19" t="s">
        <v>15</v>
      </c>
      <c r="Q23" s="19" t="s">
        <v>15</v>
      </c>
    </row>
    <row r="24" spans="1:17" ht="18.75" customHeight="1" x14ac:dyDescent="0.25">
      <c r="A24" s="89" t="s">
        <v>82</v>
      </c>
      <c r="B24" s="76">
        <v>6</v>
      </c>
      <c r="C24" s="19" t="s">
        <v>15</v>
      </c>
      <c r="D24" s="19">
        <v>6</v>
      </c>
      <c r="E24" s="19" t="s">
        <v>15</v>
      </c>
      <c r="F24" s="19" t="s">
        <v>15</v>
      </c>
      <c r="G24" s="19" t="s">
        <v>15</v>
      </c>
      <c r="H24" s="19" t="s">
        <v>15</v>
      </c>
      <c r="J24" s="89" t="s">
        <v>97</v>
      </c>
      <c r="K24" s="76">
        <v>3</v>
      </c>
      <c r="L24" s="19">
        <v>1</v>
      </c>
      <c r="M24" s="19">
        <v>1</v>
      </c>
      <c r="N24" s="19" t="s">
        <v>15</v>
      </c>
      <c r="O24" s="19" t="s">
        <v>15</v>
      </c>
      <c r="P24" s="19">
        <v>1</v>
      </c>
      <c r="Q24" s="19" t="s">
        <v>15</v>
      </c>
    </row>
    <row r="25" spans="1:17" ht="15.75" customHeight="1" x14ac:dyDescent="0.25">
      <c r="A25" s="89" t="s">
        <v>435</v>
      </c>
      <c r="B25" s="76">
        <v>5</v>
      </c>
      <c r="C25" s="19" t="s">
        <v>15</v>
      </c>
      <c r="D25" s="19">
        <v>5</v>
      </c>
      <c r="E25" s="19" t="s">
        <v>15</v>
      </c>
      <c r="F25" s="19" t="s">
        <v>15</v>
      </c>
      <c r="G25" s="19" t="s">
        <v>15</v>
      </c>
      <c r="H25" s="19" t="s">
        <v>15</v>
      </c>
      <c r="J25" s="89" t="s">
        <v>531</v>
      </c>
      <c r="K25" s="76">
        <v>3</v>
      </c>
      <c r="L25" s="19">
        <v>1</v>
      </c>
      <c r="M25" s="19">
        <v>2</v>
      </c>
      <c r="N25" s="19" t="s">
        <v>15</v>
      </c>
      <c r="O25" s="19" t="s">
        <v>15</v>
      </c>
      <c r="P25" s="19" t="s">
        <v>15</v>
      </c>
      <c r="Q25" s="19" t="s">
        <v>15</v>
      </c>
    </row>
    <row r="26" spans="1:17" x14ac:dyDescent="0.25">
      <c r="A26" s="89" t="s">
        <v>86</v>
      </c>
      <c r="B26" s="76">
        <v>5</v>
      </c>
      <c r="C26" s="19" t="s">
        <v>15</v>
      </c>
      <c r="D26" s="19">
        <v>4</v>
      </c>
      <c r="E26" s="19" t="s">
        <v>15</v>
      </c>
      <c r="F26" s="19" t="s">
        <v>15</v>
      </c>
      <c r="G26" s="19" t="s">
        <v>15</v>
      </c>
      <c r="H26" s="19">
        <v>1</v>
      </c>
      <c r="J26" s="89" t="s">
        <v>368</v>
      </c>
      <c r="K26" s="76">
        <v>3</v>
      </c>
      <c r="L26" s="19">
        <v>3</v>
      </c>
      <c r="M26" s="19" t="s">
        <v>15</v>
      </c>
      <c r="N26" s="19" t="s">
        <v>15</v>
      </c>
      <c r="O26" s="19" t="s">
        <v>15</v>
      </c>
      <c r="P26" s="19" t="s">
        <v>15</v>
      </c>
      <c r="Q26" s="19" t="s">
        <v>15</v>
      </c>
    </row>
    <row r="27" spans="1:17" x14ac:dyDescent="0.25">
      <c r="A27" s="89" t="s">
        <v>212</v>
      </c>
      <c r="B27" s="76">
        <v>4</v>
      </c>
      <c r="C27" s="19" t="s">
        <v>15</v>
      </c>
      <c r="D27" s="19">
        <v>4</v>
      </c>
      <c r="E27" s="19" t="s">
        <v>15</v>
      </c>
      <c r="F27" s="19" t="s">
        <v>15</v>
      </c>
      <c r="G27" s="19" t="s">
        <v>15</v>
      </c>
      <c r="H27" s="19" t="s">
        <v>15</v>
      </c>
      <c r="J27" s="89" t="s">
        <v>86</v>
      </c>
      <c r="K27" s="76">
        <v>3</v>
      </c>
      <c r="L27" s="19">
        <v>3</v>
      </c>
      <c r="M27" s="19" t="s">
        <v>15</v>
      </c>
      <c r="N27" s="19" t="s">
        <v>15</v>
      </c>
      <c r="O27" s="19" t="s">
        <v>15</v>
      </c>
      <c r="P27" s="19" t="s">
        <v>15</v>
      </c>
      <c r="Q27" s="19" t="s">
        <v>15</v>
      </c>
    </row>
    <row r="28" spans="1:17" x14ac:dyDescent="0.25">
      <c r="A28" s="89" t="s">
        <v>88</v>
      </c>
      <c r="B28" s="76">
        <v>4</v>
      </c>
      <c r="C28" s="19" t="s">
        <v>15</v>
      </c>
      <c r="D28" s="19">
        <v>4</v>
      </c>
      <c r="E28" s="19" t="s">
        <v>15</v>
      </c>
      <c r="F28" s="19" t="s">
        <v>15</v>
      </c>
      <c r="G28" s="19" t="s">
        <v>15</v>
      </c>
      <c r="H28" s="19" t="s">
        <v>15</v>
      </c>
      <c r="J28" s="89" t="s">
        <v>87</v>
      </c>
      <c r="K28" s="76">
        <v>3</v>
      </c>
      <c r="L28" s="19" t="s">
        <v>15</v>
      </c>
      <c r="M28" s="19">
        <v>3</v>
      </c>
      <c r="N28" s="19" t="s">
        <v>15</v>
      </c>
      <c r="O28" s="19" t="s">
        <v>15</v>
      </c>
      <c r="P28" s="19" t="s">
        <v>15</v>
      </c>
      <c r="Q28" s="19" t="s">
        <v>15</v>
      </c>
    </row>
    <row r="29" spans="1:17" x14ac:dyDescent="0.25">
      <c r="A29" s="89" t="s">
        <v>66</v>
      </c>
      <c r="B29" s="76">
        <v>4</v>
      </c>
      <c r="C29" s="73">
        <v>1</v>
      </c>
      <c r="D29" s="19">
        <v>3</v>
      </c>
      <c r="E29" s="19" t="s">
        <v>15</v>
      </c>
      <c r="F29" s="19" t="s">
        <v>15</v>
      </c>
      <c r="G29" s="19" t="s">
        <v>15</v>
      </c>
      <c r="H29" s="19" t="s">
        <v>15</v>
      </c>
      <c r="J29" s="89" t="s">
        <v>112</v>
      </c>
      <c r="K29" s="76">
        <v>3</v>
      </c>
      <c r="L29" s="19">
        <v>3</v>
      </c>
      <c r="M29" s="19" t="s">
        <v>15</v>
      </c>
      <c r="N29" s="19" t="s">
        <v>15</v>
      </c>
      <c r="O29" s="19" t="s">
        <v>15</v>
      </c>
      <c r="P29" s="19" t="s">
        <v>15</v>
      </c>
      <c r="Q29" s="19" t="s">
        <v>15</v>
      </c>
    </row>
    <row r="30" spans="1:17" x14ac:dyDescent="0.25">
      <c r="A30" s="89" t="s">
        <v>214</v>
      </c>
      <c r="B30" s="76">
        <v>3</v>
      </c>
      <c r="C30" s="19" t="s">
        <v>15</v>
      </c>
      <c r="D30" s="19">
        <v>2</v>
      </c>
      <c r="E30" s="19" t="s">
        <v>15</v>
      </c>
      <c r="F30" s="19" t="s">
        <v>15</v>
      </c>
      <c r="G30" s="19" t="s">
        <v>15</v>
      </c>
      <c r="H30" s="19">
        <v>1</v>
      </c>
      <c r="J30" s="89" t="s">
        <v>540</v>
      </c>
      <c r="K30" s="76">
        <v>3</v>
      </c>
      <c r="L30" s="19">
        <v>3</v>
      </c>
      <c r="M30" s="19" t="s">
        <v>15</v>
      </c>
      <c r="N30" s="19" t="s">
        <v>15</v>
      </c>
      <c r="O30" s="19" t="s">
        <v>15</v>
      </c>
      <c r="P30" s="19" t="s">
        <v>15</v>
      </c>
      <c r="Q30" s="19" t="s">
        <v>15</v>
      </c>
    </row>
    <row r="31" spans="1:17" ht="17.25" customHeight="1" x14ac:dyDescent="0.25">
      <c r="A31" s="89" t="s">
        <v>437</v>
      </c>
      <c r="B31" s="76">
        <v>3</v>
      </c>
      <c r="C31" s="19" t="s">
        <v>15</v>
      </c>
      <c r="D31" s="19">
        <v>3</v>
      </c>
      <c r="E31" s="19" t="s">
        <v>15</v>
      </c>
      <c r="F31" s="19" t="s">
        <v>15</v>
      </c>
      <c r="G31" s="19" t="s">
        <v>15</v>
      </c>
      <c r="H31" s="19" t="s">
        <v>15</v>
      </c>
      <c r="J31" s="89" t="s">
        <v>439</v>
      </c>
      <c r="K31" s="76">
        <v>2</v>
      </c>
      <c r="L31" s="19">
        <v>1</v>
      </c>
      <c r="M31" s="19">
        <v>1</v>
      </c>
      <c r="N31" s="19" t="s">
        <v>15</v>
      </c>
      <c r="O31" s="19" t="s">
        <v>15</v>
      </c>
      <c r="P31" s="19" t="s">
        <v>15</v>
      </c>
      <c r="Q31" s="19" t="s">
        <v>15</v>
      </c>
    </row>
    <row r="32" spans="1:17" x14ac:dyDescent="0.25">
      <c r="A32" s="89" t="s">
        <v>436</v>
      </c>
      <c r="B32" s="76">
        <v>3</v>
      </c>
      <c r="C32" s="73">
        <v>3</v>
      </c>
      <c r="D32" s="19" t="s">
        <v>15</v>
      </c>
      <c r="E32" s="19" t="s">
        <v>15</v>
      </c>
      <c r="F32" s="19" t="s">
        <v>15</v>
      </c>
      <c r="G32" s="19" t="s">
        <v>15</v>
      </c>
      <c r="H32" s="19" t="s">
        <v>15</v>
      </c>
      <c r="J32" s="89" t="s">
        <v>248</v>
      </c>
      <c r="K32" s="76">
        <v>2</v>
      </c>
      <c r="L32" s="73">
        <v>2</v>
      </c>
      <c r="M32" s="19" t="s">
        <v>15</v>
      </c>
      <c r="N32" s="19" t="s">
        <v>15</v>
      </c>
      <c r="O32" s="19" t="s">
        <v>15</v>
      </c>
      <c r="P32" s="19" t="s">
        <v>15</v>
      </c>
      <c r="Q32" s="19" t="s">
        <v>15</v>
      </c>
    </row>
    <row r="33" spans="1:17" x14ac:dyDescent="0.25">
      <c r="A33" s="89" t="s">
        <v>103</v>
      </c>
      <c r="B33" s="76">
        <v>3</v>
      </c>
      <c r="C33" s="73">
        <v>3</v>
      </c>
      <c r="D33" s="19" t="s">
        <v>15</v>
      </c>
      <c r="E33" s="19" t="s">
        <v>15</v>
      </c>
      <c r="F33" s="19" t="s">
        <v>15</v>
      </c>
      <c r="G33" s="19" t="s">
        <v>15</v>
      </c>
      <c r="H33" s="19" t="s">
        <v>15</v>
      </c>
      <c r="J33" s="89" t="s">
        <v>82</v>
      </c>
      <c r="K33" s="76">
        <v>2</v>
      </c>
      <c r="L33" s="19" t="s">
        <v>15</v>
      </c>
      <c r="M33" s="19">
        <v>1</v>
      </c>
      <c r="N33" s="19" t="s">
        <v>15</v>
      </c>
      <c r="O33" s="19" t="s">
        <v>15</v>
      </c>
      <c r="P33" s="19" t="s">
        <v>15</v>
      </c>
      <c r="Q33" s="19">
        <v>1</v>
      </c>
    </row>
    <row r="34" spans="1:17" x14ac:dyDescent="0.25">
      <c r="A34" s="89" t="s">
        <v>70</v>
      </c>
      <c r="B34" s="76">
        <v>2</v>
      </c>
      <c r="C34" s="19" t="s">
        <v>15</v>
      </c>
      <c r="D34" s="19">
        <v>2</v>
      </c>
      <c r="E34" s="19" t="s">
        <v>15</v>
      </c>
      <c r="F34" s="19" t="s">
        <v>15</v>
      </c>
      <c r="G34" s="19" t="s">
        <v>15</v>
      </c>
      <c r="H34" s="19" t="s">
        <v>15</v>
      </c>
      <c r="J34" s="89" t="s">
        <v>246</v>
      </c>
      <c r="K34" s="76">
        <v>2</v>
      </c>
      <c r="L34" s="19" t="s">
        <v>15</v>
      </c>
      <c r="M34" s="19">
        <v>1</v>
      </c>
      <c r="N34" s="19" t="s">
        <v>15</v>
      </c>
      <c r="O34" s="19" t="s">
        <v>15</v>
      </c>
      <c r="P34" s="19" t="s">
        <v>15</v>
      </c>
      <c r="Q34" s="19">
        <v>1</v>
      </c>
    </row>
    <row r="35" spans="1:17" ht="18" customHeight="1" x14ac:dyDescent="0.25">
      <c r="A35" s="89" t="s">
        <v>84</v>
      </c>
      <c r="B35" s="76">
        <v>2</v>
      </c>
      <c r="C35" s="19" t="s">
        <v>15</v>
      </c>
      <c r="D35" s="19">
        <v>2</v>
      </c>
      <c r="E35" s="19" t="s">
        <v>15</v>
      </c>
      <c r="F35" s="19" t="s">
        <v>15</v>
      </c>
      <c r="G35" s="19" t="s">
        <v>15</v>
      </c>
      <c r="H35" s="19" t="s">
        <v>15</v>
      </c>
      <c r="J35" s="89" t="s">
        <v>213</v>
      </c>
      <c r="K35" s="76">
        <v>2</v>
      </c>
      <c r="L35" s="19" t="s">
        <v>15</v>
      </c>
      <c r="M35" s="19" t="s">
        <v>15</v>
      </c>
      <c r="N35" s="19" t="s">
        <v>15</v>
      </c>
      <c r="O35" s="19">
        <v>2</v>
      </c>
      <c r="P35" s="19" t="s">
        <v>15</v>
      </c>
      <c r="Q35" s="19" t="s">
        <v>15</v>
      </c>
    </row>
    <row r="36" spans="1:17" x14ac:dyDescent="0.25">
      <c r="A36" s="89" t="s">
        <v>269</v>
      </c>
      <c r="B36" s="76">
        <v>2</v>
      </c>
      <c r="C36" s="73">
        <v>2</v>
      </c>
      <c r="D36" s="19" t="s">
        <v>15</v>
      </c>
      <c r="E36" s="19" t="s">
        <v>15</v>
      </c>
      <c r="F36" s="19" t="s">
        <v>15</v>
      </c>
      <c r="G36" s="19" t="s">
        <v>15</v>
      </c>
      <c r="H36" s="19" t="s">
        <v>15</v>
      </c>
      <c r="J36" s="89" t="s">
        <v>69</v>
      </c>
      <c r="K36" s="76">
        <v>2</v>
      </c>
      <c r="L36" s="73">
        <v>1</v>
      </c>
      <c r="M36" s="19">
        <v>1</v>
      </c>
      <c r="N36" s="19" t="s">
        <v>15</v>
      </c>
      <c r="O36" s="19" t="s">
        <v>15</v>
      </c>
      <c r="P36" s="19" t="s">
        <v>15</v>
      </c>
      <c r="Q36" s="19" t="s">
        <v>15</v>
      </c>
    </row>
    <row r="37" spans="1:17" ht="16.5" customHeight="1" x14ac:dyDescent="0.25">
      <c r="A37" s="89" t="s">
        <v>98</v>
      </c>
      <c r="B37" s="76">
        <v>2</v>
      </c>
      <c r="C37" s="19" t="s">
        <v>15</v>
      </c>
      <c r="D37" s="19">
        <v>2</v>
      </c>
      <c r="E37" s="19" t="s">
        <v>15</v>
      </c>
      <c r="F37" s="19" t="s">
        <v>15</v>
      </c>
      <c r="G37" s="19" t="s">
        <v>15</v>
      </c>
      <c r="H37" s="19" t="s">
        <v>15</v>
      </c>
      <c r="J37" s="89" t="s">
        <v>68</v>
      </c>
      <c r="K37" s="76">
        <v>1</v>
      </c>
      <c r="L37" s="19" t="s">
        <v>15</v>
      </c>
      <c r="M37" s="19">
        <v>1</v>
      </c>
      <c r="N37" s="19" t="s">
        <v>15</v>
      </c>
      <c r="O37" s="19" t="s">
        <v>15</v>
      </c>
      <c r="P37" s="19" t="s">
        <v>15</v>
      </c>
      <c r="Q37" s="19" t="s">
        <v>15</v>
      </c>
    </row>
    <row r="38" spans="1:17" ht="18.75" customHeight="1" x14ac:dyDescent="0.25">
      <c r="A38" s="89" t="s">
        <v>99</v>
      </c>
      <c r="B38" s="76">
        <v>2</v>
      </c>
      <c r="C38" s="19" t="s">
        <v>15</v>
      </c>
      <c r="D38" s="19">
        <v>1</v>
      </c>
      <c r="E38" s="19" t="s">
        <v>15</v>
      </c>
      <c r="F38" s="19" t="s">
        <v>15</v>
      </c>
      <c r="G38" s="19" t="s">
        <v>15</v>
      </c>
      <c r="H38" s="19">
        <v>1</v>
      </c>
      <c r="J38" s="89" t="s">
        <v>70</v>
      </c>
      <c r="K38" s="76">
        <v>1</v>
      </c>
      <c r="L38" s="19" t="s">
        <v>15</v>
      </c>
      <c r="M38" s="19">
        <v>1</v>
      </c>
      <c r="N38" s="19" t="s">
        <v>15</v>
      </c>
      <c r="O38" s="19" t="s">
        <v>15</v>
      </c>
      <c r="P38" s="19" t="s">
        <v>15</v>
      </c>
      <c r="Q38" s="19" t="s">
        <v>15</v>
      </c>
    </row>
    <row r="39" spans="1:17" x14ac:dyDescent="0.25">
      <c r="A39" s="89" t="s">
        <v>111</v>
      </c>
      <c r="B39" s="76">
        <v>2</v>
      </c>
      <c r="C39" s="73">
        <v>2</v>
      </c>
      <c r="D39" s="19" t="s">
        <v>15</v>
      </c>
      <c r="E39" s="19" t="s">
        <v>15</v>
      </c>
      <c r="F39" s="19" t="s">
        <v>15</v>
      </c>
      <c r="G39" s="19" t="s">
        <v>15</v>
      </c>
      <c r="H39" s="19" t="s">
        <v>15</v>
      </c>
      <c r="J39" s="89" t="s">
        <v>536</v>
      </c>
      <c r="K39" s="76">
        <v>1</v>
      </c>
      <c r="L39" s="19">
        <v>1</v>
      </c>
      <c r="M39" s="19" t="s">
        <v>15</v>
      </c>
      <c r="N39" s="19" t="s">
        <v>15</v>
      </c>
      <c r="O39" s="19" t="s">
        <v>15</v>
      </c>
      <c r="P39" s="19" t="s">
        <v>15</v>
      </c>
      <c r="Q39" s="19" t="s">
        <v>15</v>
      </c>
    </row>
    <row r="40" spans="1:17" ht="18.75" customHeight="1" x14ac:dyDescent="0.25">
      <c r="A40" s="89" t="s">
        <v>163</v>
      </c>
      <c r="B40" s="76">
        <v>2</v>
      </c>
      <c r="C40" s="73">
        <v>2</v>
      </c>
      <c r="D40" s="19" t="s">
        <v>15</v>
      </c>
      <c r="E40" s="19" t="s">
        <v>15</v>
      </c>
      <c r="F40" s="19" t="s">
        <v>15</v>
      </c>
      <c r="G40" s="19" t="s">
        <v>15</v>
      </c>
      <c r="H40" s="19" t="s">
        <v>15</v>
      </c>
      <c r="J40" s="18" t="s">
        <v>84</v>
      </c>
      <c r="K40" s="76">
        <v>1</v>
      </c>
      <c r="L40" s="73">
        <v>1</v>
      </c>
      <c r="M40" s="19" t="s">
        <v>15</v>
      </c>
      <c r="N40" s="19" t="s">
        <v>15</v>
      </c>
      <c r="O40" s="19" t="s">
        <v>15</v>
      </c>
      <c r="P40" s="19" t="s">
        <v>15</v>
      </c>
      <c r="Q40" s="19" t="s">
        <v>15</v>
      </c>
    </row>
    <row r="41" spans="1:17" x14ac:dyDescent="0.25">
      <c r="A41" s="89" t="s">
        <v>81</v>
      </c>
      <c r="B41" s="76">
        <v>2</v>
      </c>
      <c r="C41" s="19" t="s">
        <v>15</v>
      </c>
      <c r="D41" s="19">
        <v>1</v>
      </c>
      <c r="E41" s="19" t="s">
        <v>15</v>
      </c>
      <c r="F41" s="19" t="s">
        <v>15</v>
      </c>
      <c r="G41" s="19" t="s">
        <v>15</v>
      </c>
      <c r="H41" s="19">
        <v>1</v>
      </c>
      <c r="J41" s="89" t="s">
        <v>548</v>
      </c>
      <c r="K41" s="76">
        <v>1</v>
      </c>
      <c r="L41" s="19">
        <v>1</v>
      </c>
      <c r="M41" s="19" t="s">
        <v>15</v>
      </c>
      <c r="N41" s="19" t="s">
        <v>15</v>
      </c>
      <c r="O41" s="19" t="s">
        <v>15</v>
      </c>
      <c r="P41" s="19" t="s">
        <v>15</v>
      </c>
      <c r="Q41" s="19" t="s">
        <v>15</v>
      </c>
    </row>
    <row r="42" spans="1:17" x14ac:dyDescent="0.25">
      <c r="A42" s="89" t="s">
        <v>439</v>
      </c>
      <c r="B42" s="76">
        <v>1</v>
      </c>
      <c r="C42" s="73">
        <v>1</v>
      </c>
      <c r="D42" s="19" t="s">
        <v>15</v>
      </c>
      <c r="E42" s="19" t="s">
        <v>15</v>
      </c>
      <c r="F42" s="19" t="s">
        <v>15</v>
      </c>
      <c r="G42" s="19" t="s">
        <v>15</v>
      </c>
      <c r="H42" s="19" t="s">
        <v>15</v>
      </c>
      <c r="J42" s="18" t="s">
        <v>462</v>
      </c>
      <c r="K42" s="76">
        <v>1</v>
      </c>
      <c r="L42" s="19" t="s">
        <v>15</v>
      </c>
      <c r="M42" s="19">
        <v>1</v>
      </c>
      <c r="N42" s="19" t="s">
        <v>15</v>
      </c>
      <c r="O42" s="19" t="s">
        <v>15</v>
      </c>
      <c r="P42" s="19" t="s">
        <v>15</v>
      </c>
      <c r="Q42" s="19" t="s">
        <v>15</v>
      </c>
    </row>
    <row r="43" spans="1:17" ht="17.25" customHeight="1" x14ac:dyDescent="0.25">
      <c r="A43" s="89" t="s">
        <v>438</v>
      </c>
      <c r="B43" s="76">
        <v>1</v>
      </c>
      <c r="C43" s="19" t="s">
        <v>15</v>
      </c>
      <c r="D43" s="19">
        <v>1</v>
      </c>
      <c r="E43" s="19" t="s">
        <v>15</v>
      </c>
      <c r="F43" s="19" t="s">
        <v>15</v>
      </c>
      <c r="G43" s="19" t="s">
        <v>15</v>
      </c>
      <c r="H43" s="19" t="s">
        <v>15</v>
      </c>
      <c r="J43" s="18" t="s">
        <v>96</v>
      </c>
      <c r="K43" s="76">
        <v>1</v>
      </c>
      <c r="L43" s="19" t="s">
        <v>15</v>
      </c>
      <c r="M43" s="19">
        <v>1</v>
      </c>
      <c r="N43" s="19" t="s">
        <v>15</v>
      </c>
      <c r="O43" s="19" t="s">
        <v>15</v>
      </c>
      <c r="P43" s="19" t="s">
        <v>15</v>
      </c>
      <c r="Q43" s="19" t="s">
        <v>15</v>
      </c>
    </row>
    <row r="44" spans="1:17" x14ac:dyDescent="0.25">
      <c r="A44" s="89" t="s">
        <v>94</v>
      </c>
      <c r="B44" s="76">
        <v>1</v>
      </c>
      <c r="C44" s="19" t="s">
        <v>15</v>
      </c>
      <c r="D44" s="19">
        <v>1</v>
      </c>
      <c r="E44" s="19" t="s">
        <v>15</v>
      </c>
      <c r="F44" s="19" t="s">
        <v>15</v>
      </c>
      <c r="G44" s="19" t="s">
        <v>15</v>
      </c>
      <c r="H44" s="19" t="s">
        <v>15</v>
      </c>
      <c r="J44" s="89" t="s">
        <v>436</v>
      </c>
      <c r="K44" s="76">
        <v>1</v>
      </c>
      <c r="L44" s="73">
        <v>1</v>
      </c>
      <c r="M44" s="19" t="s">
        <v>15</v>
      </c>
      <c r="N44" s="19" t="s">
        <v>15</v>
      </c>
      <c r="O44" s="19" t="s">
        <v>15</v>
      </c>
      <c r="P44" s="19" t="s">
        <v>15</v>
      </c>
      <c r="Q44" s="19" t="s">
        <v>15</v>
      </c>
    </row>
    <row r="45" spans="1:17" ht="17.25" customHeight="1" x14ac:dyDescent="0.25">
      <c r="A45" s="89" t="s">
        <v>89</v>
      </c>
      <c r="B45" s="76">
        <v>1</v>
      </c>
      <c r="C45" s="19" t="s">
        <v>15</v>
      </c>
      <c r="D45" s="19">
        <v>1</v>
      </c>
      <c r="E45" s="19" t="s">
        <v>15</v>
      </c>
      <c r="F45" s="19" t="s">
        <v>15</v>
      </c>
      <c r="G45" s="19" t="s">
        <v>15</v>
      </c>
      <c r="H45" s="19" t="s">
        <v>15</v>
      </c>
      <c r="J45" s="89" t="s">
        <v>533</v>
      </c>
      <c r="K45" s="76">
        <v>1</v>
      </c>
      <c r="L45" s="73">
        <v>1</v>
      </c>
      <c r="M45" s="19" t="s">
        <v>15</v>
      </c>
      <c r="N45" s="19" t="s">
        <v>15</v>
      </c>
      <c r="O45" s="19" t="s">
        <v>15</v>
      </c>
      <c r="P45" s="19" t="s">
        <v>15</v>
      </c>
      <c r="Q45" s="19" t="s">
        <v>15</v>
      </c>
    </row>
    <row r="46" spans="1:17" x14ac:dyDescent="0.25">
      <c r="A46" s="89" t="s">
        <v>90</v>
      </c>
      <c r="B46" s="76">
        <v>1</v>
      </c>
      <c r="C46" s="73">
        <v>1</v>
      </c>
      <c r="D46" s="19" t="s">
        <v>15</v>
      </c>
      <c r="E46" s="19" t="s">
        <v>15</v>
      </c>
      <c r="F46" s="19" t="s">
        <v>15</v>
      </c>
      <c r="G46" s="19" t="s">
        <v>15</v>
      </c>
      <c r="H46" s="19" t="s">
        <v>15</v>
      </c>
      <c r="J46" s="89" t="s">
        <v>98</v>
      </c>
      <c r="K46" s="76">
        <v>1</v>
      </c>
      <c r="L46" s="19" t="s">
        <v>15</v>
      </c>
      <c r="M46" s="19">
        <v>1</v>
      </c>
      <c r="N46" s="19" t="s">
        <v>15</v>
      </c>
      <c r="O46" s="19" t="s">
        <v>15</v>
      </c>
      <c r="P46" s="19" t="s">
        <v>15</v>
      </c>
      <c r="Q46" s="19" t="s">
        <v>15</v>
      </c>
    </row>
    <row r="47" spans="1:17" x14ac:dyDescent="0.25">
      <c r="A47" s="89" t="s">
        <v>97</v>
      </c>
      <c r="B47" s="76">
        <v>1</v>
      </c>
      <c r="C47" s="19" t="s">
        <v>15</v>
      </c>
      <c r="D47" s="19">
        <v>1</v>
      </c>
      <c r="E47" s="19" t="s">
        <v>15</v>
      </c>
      <c r="F47" s="19" t="s">
        <v>15</v>
      </c>
      <c r="G47" s="19" t="s">
        <v>15</v>
      </c>
      <c r="H47" s="19" t="s">
        <v>15</v>
      </c>
      <c r="J47" s="89" t="s">
        <v>92</v>
      </c>
      <c r="K47" s="76">
        <v>1</v>
      </c>
      <c r="L47" s="19" t="s">
        <v>15</v>
      </c>
      <c r="M47" s="19">
        <v>1</v>
      </c>
      <c r="N47" s="19" t="s">
        <v>15</v>
      </c>
      <c r="O47" s="19" t="s">
        <v>15</v>
      </c>
      <c r="P47" s="19" t="s">
        <v>15</v>
      </c>
      <c r="Q47" s="19" t="s">
        <v>15</v>
      </c>
    </row>
    <row r="48" spans="1:17" x14ac:dyDescent="0.25">
      <c r="A48" s="89" t="s">
        <v>440</v>
      </c>
      <c r="B48" s="76">
        <v>1</v>
      </c>
      <c r="C48" s="19" t="s">
        <v>15</v>
      </c>
      <c r="D48" s="19" t="s">
        <v>15</v>
      </c>
      <c r="E48" s="19" t="s">
        <v>15</v>
      </c>
      <c r="F48" s="19" t="s">
        <v>15</v>
      </c>
      <c r="G48" s="19" t="s">
        <v>15</v>
      </c>
      <c r="H48" s="19">
        <v>1</v>
      </c>
      <c r="J48" s="18" t="s">
        <v>1133</v>
      </c>
      <c r="K48" s="76">
        <v>1</v>
      </c>
      <c r="L48" s="73">
        <v>1</v>
      </c>
      <c r="M48" s="19" t="s">
        <v>15</v>
      </c>
      <c r="N48" s="19" t="s">
        <v>15</v>
      </c>
      <c r="O48" s="19" t="s">
        <v>15</v>
      </c>
      <c r="P48" s="19" t="s">
        <v>15</v>
      </c>
      <c r="Q48" s="19" t="s">
        <v>15</v>
      </c>
    </row>
    <row r="49" spans="1:17" ht="27.75" customHeight="1" x14ac:dyDescent="0.25">
      <c r="A49" s="18" t="s">
        <v>988</v>
      </c>
      <c r="B49" s="76">
        <v>1</v>
      </c>
      <c r="C49" s="73">
        <v>1</v>
      </c>
      <c r="D49" s="19" t="s">
        <v>15</v>
      </c>
      <c r="E49" s="19" t="s">
        <v>15</v>
      </c>
      <c r="F49" s="19" t="s">
        <v>15</v>
      </c>
      <c r="G49" s="19" t="s">
        <v>15</v>
      </c>
      <c r="H49" s="19" t="s">
        <v>15</v>
      </c>
      <c r="J49" s="18" t="s">
        <v>988</v>
      </c>
      <c r="K49" s="301">
        <v>1</v>
      </c>
      <c r="L49" s="178">
        <v>1</v>
      </c>
      <c r="M49" s="19" t="s">
        <v>15</v>
      </c>
      <c r="N49" s="19" t="s">
        <v>15</v>
      </c>
      <c r="O49" s="19" t="s">
        <v>15</v>
      </c>
      <c r="P49" s="19" t="s">
        <v>15</v>
      </c>
      <c r="Q49" s="19" t="s">
        <v>15</v>
      </c>
    </row>
    <row r="50" spans="1:17" x14ac:dyDescent="0.25">
      <c r="A50" s="18" t="s">
        <v>270</v>
      </c>
      <c r="B50" s="76">
        <v>1</v>
      </c>
      <c r="C50" s="73">
        <v>1</v>
      </c>
      <c r="D50" s="19" t="s">
        <v>15</v>
      </c>
      <c r="E50" s="19" t="s">
        <v>15</v>
      </c>
      <c r="F50" s="19" t="s">
        <v>15</v>
      </c>
      <c r="G50" s="19" t="s">
        <v>15</v>
      </c>
      <c r="H50" s="19" t="s">
        <v>15</v>
      </c>
      <c r="J50" s="89" t="s">
        <v>212</v>
      </c>
      <c r="K50" s="76">
        <v>1</v>
      </c>
      <c r="L50" s="19" t="s">
        <v>15</v>
      </c>
      <c r="M50" s="19">
        <v>1</v>
      </c>
      <c r="N50" s="19" t="s">
        <v>15</v>
      </c>
      <c r="O50" s="19" t="s">
        <v>15</v>
      </c>
      <c r="P50" s="19" t="s">
        <v>15</v>
      </c>
      <c r="Q50" s="19" t="s">
        <v>15</v>
      </c>
    </row>
    <row r="51" spans="1:17" x14ac:dyDescent="0.25">
      <c r="A51" s="18" t="s">
        <v>100</v>
      </c>
      <c r="B51" s="76">
        <v>1</v>
      </c>
      <c r="C51" s="73">
        <v>1</v>
      </c>
      <c r="D51" s="19" t="s">
        <v>15</v>
      </c>
      <c r="E51" s="19" t="s">
        <v>15</v>
      </c>
      <c r="F51" s="19" t="s">
        <v>15</v>
      </c>
      <c r="G51" s="19" t="s">
        <v>15</v>
      </c>
      <c r="H51" s="19" t="s">
        <v>15</v>
      </c>
      <c r="J51" s="89" t="s">
        <v>100</v>
      </c>
      <c r="K51" s="76">
        <v>1</v>
      </c>
      <c r="L51" s="73">
        <v>1</v>
      </c>
      <c r="M51" s="19" t="s">
        <v>15</v>
      </c>
      <c r="N51" s="19" t="s">
        <v>15</v>
      </c>
      <c r="O51" s="19" t="s">
        <v>15</v>
      </c>
      <c r="P51" s="19" t="s">
        <v>15</v>
      </c>
      <c r="Q51" s="19" t="s">
        <v>15</v>
      </c>
    </row>
    <row r="52" spans="1:17" x14ac:dyDescent="0.25">
      <c r="A52" s="18" t="s">
        <v>160</v>
      </c>
      <c r="B52" s="76">
        <v>1</v>
      </c>
      <c r="C52" s="73" t="s">
        <v>15</v>
      </c>
      <c r="D52" s="19" t="s">
        <v>15</v>
      </c>
      <c r="E52" s="19" t="s">
        <v>15</v>
      </c>
      <c r="F52" s="19" t="s">
        <v>15</v>
      </c>
      <c r="G52" s="19" t="s">
        <v>15</v>
      </c>
      <c r="H52" s="19">
        <v>1</v>
      </c>
      <c r="J52" s="89" t="s">
        <v>67</v>
      </c>
      <c r="K52" s="76">
        <v>1</v>
      </c>
      <c r="L52" s="19" t="s">
        <v>15</v>
      </c>
      <c r="M52" s="19">
        <v>1</v>
      </c>
      <c r="N52" s="19" t="s">
        <v>15</v>
      </c>
      <c r="O52" s="19" t="s">
        <v>15</v>
      </c>
      <c r="P52" s="19" t="s">
        <v>15</v>
      </c>
      <c r="Q52" s="19" t="s">
        <v>15</v>
      </c>
    </row>
    <row r="53" spans="1:17" x14ac:dyDescent="0.25">
      <c r="A53" s="18" t="s">
        <v>161</v>
      </c>
      <c r="B53" s="76">
        <v>1</v>
      </c>
      <c r="C53" s="73">
        <v>1</v>
      </c>
      <c r="D53" s="19" t="s">
        <v>15</v>
      </c>
      <c r="E53" s="19" t="s">
        <v>15</v>
      </c>
      <c r="F53" s="19" t="s">
        <v>15</v>
      </c>
      <c r="G53" s="19" t="s">
        <v>15</v>
      </c>
      <c r="H53" s="19" t="s">
        <v>15</v>
      </c>
      <c r="J53" s="89" t="s">
        <v>103</v>
      </c>
      <c r="K53" s="76">
        <v>1</v>
      </c>
      <c r="L53" s="19" t="s">
        <v>15</v>
      </c>
      <c r="M53" s="19">
        <v>1</v>
      </c>
      <c r="N53" s="19" t="s">
        <v>15</v>
      </c>
      <c r="O53" s="19" t="s">
        <v>15</v>
      </c>
      <c r="P53" s="19" t="s">
        <v>15</v>
      </c>
      <c r="Q53" s="19" t="s">
        <v>15</v>
      </c>
    </row>
    <row r="54" spans="1:17" x14ac:dyDescent="0.25">
      <c r="A54" s="18" t="s">
        <v>242</v>
      </c>
      <c r="B54" s="76">
        <v>1</v>
      </c>
      <c r="C54" s="73">
        <v>1</v>
      </c>
      <c r="D54" s="19" t="s">
        <v>15</v>
      </c>
      <c r="E54" s="19" t="s">
        <v>15</v>
      </c>
      <c r="F54" s="19" t="s">
        <v>15</v>
      </c>
      <c r="G54" s="19" t="s">
        <v>15</v>
      </c>
      <c r="H54" s="19" t="s">
        <v>15</v>
      </c>
      <c r="J54" s="89" t="s">
        <v>434</v>
      </c>
      <c r="K54" s="76">
        <v>1</v>
      </c>
      <c r="L54" s="73">
        <v>1</v>
      </c>
      <c r="M54" s="19" t="s">
        <v>15</v>
      </c>
      <c r="N54" s="19" t="s">
        <v>15</v>
      </c>
      <c r="O54" s="19" t="s">
        <v>15</v>
      </c>
      <c r="P54" s="19" t="s">
        <v>15</v>
      </c>
      <c r="Q54" s="19" t="s">
        <v>15</v>
      </c>
    </row>
    <row r="55" spans="1:17" x14ac:dyDescent="0.25">
      <c r="A55" s="271" t="s">
        <v>43</v>
      </c>
      <c r="B55" s="75">
        <v>11114</v>
      </c>
      <c r="C55" s="76">
        <v>66</v>
      </c>
      <c r="D55" s="240">
        <v>10974</v>
      </c>
      <c r="E55" s="79">
        <v>1</v>
      </c>
      <c r="F55" s="79">
        <v>3</v>
      </c>
      <c r="G55" s="79">
        <v>0</v>
      </c>
      <c r="H55" s="79">
        <v>70</v>
      </c>
      <c r="J55" s="89" t="s">
        <v>560</v>
      </c>
      <c r="K55" s="76">
        <v>1</v>
      </c>
      <c r="L55" s="73">
        <v>1</v>
      </c>
      <c r="M55" s="19" t="s">
        <v>15</v>
      </c>
      <c r="N55" s="19" t="s">
        <v>15</v>
      </c>
      <c r="O55" s="19" t="s">
        <v>15</v>
      </c>
      <c r="P55" s="19" t="s">
        <v>15</v>
      </c>
      <c r="Q55" s="19" t="s">
        <v>15</v>
      </c>
    </row>
    <row r="56" spans="1:17" x14ac:dyDescent="0.25">
      <c r="J56" s="89" t="s">
        <v>161</v>
      </c>
      <c r="K56" s="76">
        <v>1</v>
      </c>
      <c r="L56" s="19">
        <v>1</v>
      </c>
      <c r="M56" s="19" t="s">
        <v>15</v>
      </c>
      <c r="N56" s="19" t="s">
        <v>15</v>
      </c>
      <c r="O56" s="19" t="s">
        <v>15</v>
      </c>
      <c r="P56" s="19" t="s">
        <v>15</v>
      </c>
      <c r="Q56" s="19" t="s">
        <v>15</v>
      </c>
    </row>
    <row r="57" spans="1:17" x14ac:dyDescent="0.25">
      <c r="J57" s="18" t="s">
        <v>162</v>
      </c>
      <c r="K57" s="76">
        <v>1</v>
      </c>
      <c r="L57" s="19" t="s">
        <v>15</v>
      </c>
      <c r="M57" s="19">
        <v>1</v>
      </c>
      <c r="N57" s="19" t="s">
        <v>15</v>
      </c>
      <c r="O57" s="19" t="s">
        <v>15</v>
      </c>
      <c r="P57" s="19" t="s">
        <v>15</v>
      </c>
      <c r="Q57" s="19" t="s">
        <v>15</v>
      </c>
    </row>
    <row r="58" spans="1:17" x14ac:dyDescent="0.25">
      <c r="J58" s="89" t="s">
        <v>247</v>
      </c>
      <c r="K58" s="76">
        <v>1</v>
      </c>
      <c r="L58" s="19">
        <v>1</v>
      </c>
      <c r="M58" s="19" t="s">
        <v>15</v>
      </c>
      <c r="N58" s="19" t="s">
        <v>15</v>
      </c>
      <c r="O58" s="19" t="s">
        <v>15</v>
      </c>
      <c r="P58" s="19" t="s">
        <v>15</v>
      </c>
      <c r="Q58" s="19" t="s">
        <v>15</v>
      </c>
    </row>
    <row r="59" spans="1:17" x14ac:dyDescent="0.25">
      <c r="J59" s="18" t="s">
        <v>88</v>
      </c>
      <c r="K59" s="76">
        <v>1</v>
      </c>
      <c r="L59" s="19" t="s">
        <v>15</v>
      </c>
      <c r="M59" s="19" t="s">
        <v>15</v>
      </c>
      <c r="N59" s="19" t="s">
        <v>15</v>
      </c>
      <c r="O59" s="19" t="s">
        <v>15</v>
      </c>
      <c r="P59" s="19" t="s">
        <v>15</v>
      </c>
      <c r="Q59" s="19">
        <v>1</v>
      </c>
    </row>
    <row r="60" spans="1:17" x14ac:dyDescent="0.25">
      <c r="J60" s="89" t="s">
        <v>553</v>
      </c>
      <c r="K60" s="76">
        <v>1</v>
      </c>
      <c r="L60" s="19">
        <v>1</v>
      </c>
      <c r="M60" s="19" t="s">
        <v>15</v>
      </c>
      <c r="N60" s="19" t="s">
        <v>15</v>
      </c>
      <c r="O60" s="19" t="s">
        <v>15</v>
      </c>
      <c r="P60" s="19" t="s">
        <v>15</v>
      </c>
      <c r="Q60" s="19" t="s">
        <v>15</v>
      </c>
    </row>
    <row r="61" spans="1:17" x14ac:dyDescent="0.25">
      <c r="J61" s="15" t="s">
        <v>38</v>
      </c>
      <c r="K61" s="270">
        <v>338</v>
      </c>
      <c r="L61" s="270">
        <v>193</v>
      </c>
      <c r="M61" s="10">
        <v>125</v>
      </c>
      <c r="N61" s="10">
        <v>2</v>
      </c>
      <c r="O61" s="10">
        <v>5</v>
      </c>
      <c r="P61" s="10">
        <v>2</v>
      </c>
      <c r="Q61" s="10">
        <v>11</v>
      </c>
    </row>
  </sheetData>
  <sortState xmlns:xlrd2="http://schemas.microsoft.com/office/spreadsheetml/2017/richdata2" ref="J4:Q60">
    <sortCondition descending="1" ref="K4:K60"/>
    <sortCondition ref="J4:J60"/>
  </sortState>
  <mergeCells count="12">
    <mergeCell ref="A1:I1"/>
    <mergeCell ref="J2:J3"/>
    <mergeCell ref="K2:K3"/>
    <mergeCell ref="L2:N2"/>
    <mergeCell ref="O2:P2"/>
    <mergeCell ref="J1:Q1"/>
    <mergeCell ref="Q2:Q3"/>
    <mergeCell ref="A2:A3"/>
    <mergeCell ref="B2:B3"/>
    <mergeCell ref="C2:E2"/>
    <mergeCell ref="F2:G2"/>
    <mergeCell ref="H2:H3"/>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10"/>
  <sheetViews>
    <sheetView showGridLines="0" workbookViewId="0">
      <selection sqref="A1:C1"/>
    </sheetView>
  </sheetViews>
  <sheetFormatPr defaultRowHeight="15" x14ac:dyDescent="0.25"/>
  <cols>
    <col min="1" max="1" width="29.7109375" customWidth="1"/>
    <col min="2" max="2" width="33.7109375" customWidth="1"/>
    <col min="3" max="3" width="34.28515625" customWidth="1"/>
    <col min="12" max="12" width="3.42578125" customWidth="1"/>
    <col min="13" max="13" width="5" customWidth="1"/>
  </cols>
  <sheetData>
    <row r="1" spans="1:3" ht="39.75" customHeight="1" x14ac:dyDescent="0.25">
      <c r="A1" s="403" t="s">
        <v>1059</v>
      </c>
      <c r="B1" s="403"/>
      <c r="C1" s="403"/>
    </row>
    <row r="2" spans="1:3" ht="24" customHeight="1" x14ac:dyDescent="0.25">
      <c r="A2" s="29" t="s">
        <v>164</v>
      </c>
      <c r="B2" s="4" t="s">
        <v>25</v>
      </c>
      <c r="C2" s="4" t="s">
        <v>1020</v>
      </c>
    </row>
    <row r="3" spans="1:3" x14ac:dyDescent="0.25">
      <c r="A3" s="30" t="s">
        <v>100</v>
      </c>
      <c r="B3" s="14">
        <v>10923</v>
      </c>
      <c r="C3" s="14">
        <v>52</v>
      </c>
    </row>
    <row r="4" spans="1:3" x14ac:dyDescent="0.25">
      <c r="A4" s="30" t="s">
        <v>94</v>
      </c>
      <c r="B4" s="12">
        <v>17</v>
      </c>
      <c r="C4" s="12">
        <v>15</v>
      </c>
    </row>
    <row r="5" spans="1:3" x14ac:dyDescent="0.25">
      <c r="A5" s="30" t="s">
        <v>165</v>
      </c>
      <c r="B5" s="12">
        <v>15</v>
      </c>
      <c r="C5" s="12">
        <v>17</v>
      </c>
    </row>
    <row r="6" spans="1:3" x14ac:dyDescent="0.25">
      <c r="A6" s="30" t="s">
        <v>111</v>
      </c>
      <c r="B6" s="12">
        <v>7</v>
      </c>
      <c r="C6" s="12">
        <v>2</v>
      </c>
    </row>
    <row r="7" spans="1:3" x14ac:dyDescent="0.25">
      <c r="A7" s="30" t="s">
        <v>65</v>
      </c>
      <c r="B7" s="19" t="s">
        <v>15</v>
      </c>
      <c r="C7" s="19">
        <v>28</v>
      </c>
    </row>
    <row r="8" spans="1:3" x14ac:dyDescent="0.25">
      <c r="A8" s="30" t="s">
        <v>166</v>
      </c>
      <c r="B8" s="19" t="s">
        <v>15</v>
      </c>
      <c r="C8" s="19">
        <v>9</v>
      </c>
    </row>
    <row r="9" spans="1:3" x14ac:dyDescent="0.25">
      <c r="A9" s="30" t="s">
        <v>167</v>
      </c>
      <c r="B9" s="12">
        <v>12</v>
      </c>
      <c r="C9" s="12">
        <v>2</v>
      </c>
    </row>
    <row r="10" spans="1:3" x14ac:dyDescent="0.25">
      <c r="A10" s="31" t="s">
        <v>43</v>
      </c>
      <c r="B10" s="16">
        <v>10974</v>
      </c>
      <c r="C10" s="16">
        <f>SUM(C3:C9)</f>
        <v>125</v>
      </c>
    </row>
  </sheetData>
  <mergeCells count="1">
    <mergeCell ref="A1:C1"/>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44"/>
  <sheetViews>
    <sheetView showGridLines="0" topLeftCell="D1" workbookViewId="0">
      <pane ySplit="3" topLeftCell="A4" activePane="bottomLeft" state="frozen"/>
      <selection pane="bottomLeft" sqref="A1:I1"/>
    </sheetView>
  </sheetViews>
  <sheetFormatPr defaultRowHeight="15" x14ac:dyDescent="0.25"/>
  <cols>
    <col min="1" max="1" width="36.42578125" customWidth="1"/>
    <col min="2" max="9" width="12.7109375" customWidth="1"/>
    <col min="11" max="11" width="30.5703125" customWidth="1"/>
    <col min="12" max="19" width="12.7109375" customWidth="1"/>
  </cols>
  <sheetData>
    <row r="1" spans="1:19" s="133" customFormat="1" ht="37.5" customHeight="1" x14ac:dyDescent="0.25">
      <c r="A1" s="403" t="s">
        <v>1060</v>
      </c>
      <c r="B1" s="403"/>
      <c r="C1" s="403"/>
      <c r="D1" s="403"/>
      <c r="E1" s="403"/>
      <c r="F1" s="403"/>
      <c r="G1" s="403"/>
      <c r="H1" s="403"/>
      <c r="I1" s="403"/>
      <c r="K1" s="403" t="s">
        <v>1061</v>
      </c>
      <c r="L1" s="403"/>
      <c r="M1" s="403"/>
      <c r="N1" s="403"/>
      <c r="O1" s="403"/>
      <c r="P1" s="403"/>
      <c r="Q1" s="403"/>
      <c r="R1" s="403"/>
      <c r="S1" s="403"/>
    </row>
    <row r="2" spans="1:19" ht="21.75" customHeight="1" x14ac:dyDescent="0.25">
      <c r="A2" s="479" t="s">
        <v>104</v>
      </c>
      <c r="B2" s="478" t="s">
        <v>38</v>
      </c>
      <c r="C2" s="478" t="s">
        <v>164</v>
      </c>
      <c r="D2" s="478"/>
      <c r="E2" s="478"/>
      <c r="F2" s="478"/>
      <c r="G2" s="478"/>
      <c r="H2" s="478"/>
      <c r="I2" s="478"/>
      <c r="J2" s="36"/>
      <c r="K2" s="479" t="s">
        <v>104</v>
      </c>
      <c r="L2" s="478" t="s">
        <v>38</v>
      </c>
      <c r="M2" s="478" t="s">
        <v>164</v>
      </c>
      <c r="N2" s="478"/>
      <c r="O2" s="478"/>
      <c r="P2" s="478"/>
      <c r="Q2" s="478"/>
      <c r="R2" s="478"/>
      <c r="S2" s="478"/>
    </row>
    <row r="3" spans="1:19" ht="39.75" customHeight="1" x14ac:dyDescent="0.25">
      <c r="A3" s="479"/>
      <c r="B3" s="478"/>
      <c r="C3" s="174" t="s">
        <v>100</v>
      </c>
      <c r="D3" s="174" t="s">
        <v>94</v>
      </c>
      <c r="E3" s="174" t="s">
        <v>165</v>
      </c>
      <c r="F3" s="174" t="s">
        <v>111</v>
      </c>
      <c r="G3" s="174" t="s">
        <v>65</v>
      </c>
      <c r="H3" s="174" t="s">
        <v>166</v>
      </c>
      <c r="I3" s="35" t="s">
        <v>167</v>
      </c>
      <c r="J3" s="36"/>
      <c r="K3" s="479"/>
      <c r="L3" s="478"/>
      <c r="M3" s="174" t="s">
        <v>100</v>
      </c>
      <c r="N3" s="174" t="s">
        <v>94</v>
      </c>
      <c r="O3" s="174" t="s">
        <v>165</v>
      </c>
      <c r="P3" s="174" t="s">
        <v>111</v>
      </c>
      <c r="Q3" s="174" t="s">
        <v>65</v>
      </c>
      <c r="R3" s="174" t="s">
        <v>166</v>
      </c>
      <c r="S3" s="35" t="s">
        <v>167</v>
      </c>
    </row>
    <row r="4" spans="1:19" x14ac:dyDescent="0.25">
      <c r="A4" s="32" t="s">
        <v>64</v>
      </c>
      <c r="B4" s="90">
        <v>10441</v>
      </c>
      <c r="C4" s="74">
        <v>10434</v>
      </c>
      <c r="D4" s="19">
        <v>5</v>
      </c>
      <c r="E4" s="19">
        <v>2</v>
      </c>
      <c r="F4" s="19" t="s">
        <v>15</v>
      </c>
      <c r="G4" s="19" t="s">
        <v>15</v>
      </c>
      <c r="H4" s="19" t="s">
        <v>15</v>
      </c>
      <c r="I4" s="19" t="s">
        <v>15</v>
      </c>
      <c r="J4" s="36"/>
      <c r="K4" s="32" t="s">
        <v>65</v>
      </c>
      <c r="L4" s="7">
        <v>32</v>
      </c>
      <c r="M4" s="19">
        <v>2</v>
      </c>
      <c r="N4" s="19">
        <v>2</v>
      </c>
      <c r="O4" s="19" t="s">
        <v>15</v>
      </c>
      <c r="P4" s="19" t="s">
        <v>15</v>
      </c>
      <c r="Q4" s="19">
        <v>28</v>
      </c>
      <c r="R4" s="19" t="s">
        <v>15</v>
      </c>
      <c r="S4" s="19" t="s">
        <v>15</v>
      </c>
    </row>
    <row r="5" spans="1:19" x14ac:dyDescent="0.25">
      <c r="A5" s="32" t="s">
        <v>69</v>
      </c>
      <c r="B5" s="7">
        <v>149</v>
      </c>
      <c r="C5" s="19">
        <v>149</v>
      </c>
      <c r="D5" s="19" t="s">
        <v>15</v>
      </c>
      <c r="E5" s="19" t="s">
        <v>15</v>
      </c>
      <c r="F5" s="19" t="s">
        <v>15</v>
      </c>
      <c r="G5" s="19" t="s">
        <v>15</v>
      </c>
      <c r="H5" s="19" t="s">
        <v>15</v>
      </c>
      <c r="I5" s="19" t="s">
        <v>15</v>
      </c>
      <c r="J5" s="36"/>
      <c r="K5" s="32" t="s">
        <v>80</v>
      </c>
      <c r="L5" s="7">
        <v>19</v>
      </c>
      <c r="M5" s="19">
        <v>16</v>
      </c>
      <c r="N5" s="19">
        <v>3</v>
      </c>
      <c r="O5" s="19" t="s">
        <v>15</v>
      </c>
      <c r="P5" s="19" t="s">
        <v>15</v>
      </c>
      <c r="Q5" s="19" t="s">
        <v>15</v>
      </c>
      <c r="R5" s="19" t="s">
        <v>15</v>
      </c>
      <c r="S5" s="19" t="s">
        <v>15</v>
      </c>
    </row>
    <row r="6" spans="1:19" x14ac:dyDescent="0.25">
      <c r="A6" s="32" t="s">
        <v>71</v>
      </c>
      <c r="B6" s="7">
        <v>82</v>
      </c>
      <c r="C6" s="19">
        <v>76</v>
      </c>
      <c r="D6" s="19" t="s">
        <v>15</v>
      </c>
      <c r="E6" s="19" t="s">
        <v>15</v>
      </c>
      <c r="F6" s="19" t="s">
        <v>15</v>
      </c>
      <c r="G6" s="19" t="s">
        <v>15</v>
      </c>
      <c r="H6" s="19" t="s">
        <v>15</v>
      </c>
      <c r="I6" s="33">
        <v>6</v>
      </c>
      <c r="J6" s="36"/>
      <c r="K6" s="32" t="s">
        <v>64</v>
      </c>
      <c r="L6" s="7">
        <v>13</v>
      </c>
      <c r="M6" s="19">
        <v>9</v>
      </c>
      <c r="N6" s="19" t="s">
        <v>15</v>
      </c>
      <c r="O6" s="19" t="s">
        <v>15</v>
      </c>
      <c r="P6" s="19" t="s">
        <v>15</v>
      </c>
      <c r="Q6" s="19" t="s">
        <v>15</v>
      </c>
      <c r="R6" s="19">
        <v>4</v>
      </c>
      <c r="S6" s="19" t="s">
        <v>15</v>
      </c>
    </row>
    <row r="7" spans="1:19" x14ac:dyDescent="0.25">
      <c r="A7" s="32" t="s">
        <v>67</v>
      </c>
      <c r="B7" s="7">
        <v>44</v>
      </c>
      <c r="C7" s="19">
        <v>40</v>
      </c>
      <c r="D7" s="19" t="s">
        <v>15</v>
      </c>
      <c r="E7" s="19">
        <v>4</v>
      </c>
      <c r="F7" s="19" t="s">
        <v>15</v>
      </c>
      <c r="G7" s="19" t="s">
        <v>15</v>
      </c>
      <c r="H7" s="19" t="s">
        <v>15</v>
      </c>
      <c r="I7" s="19" t="s">
        <v>15</v>
      </c>
      <c r="J7" s="36"/>
      <c r="K7" s="32" t="s">
        <v>245</v>
      </c>
      <c r="L7" s="7">
        <v>6</v>
      </c>
      <c r="M7" s="19">
        <v>6</v>
      </c>
      <c r="N7" s="19" t="s">
        <v>15</v>
      </c>
      <c r="O7" s="19" t="s">
        <v>15</v>
      </c>
      <c r="P7" s="19" t="s">
        <v>15</v>
      </c>
      <c r="Q7" s="19" t="s">
        <v>15</v>
      </c>
      <c r="R7" s="19" t="s">
        <v>15</v>
      </c>
      <c r="S7" s="19" t="s">
        <v>15</v>
      </c>
    </row>
    <row r="8" spans="1:19" x14ac:dyDescent="0.25">
      <c r="A8" s="32" t="s">
        <v>68</v>
      </c>
      <c r="B8" s="7">
        <v>39</v>
      </c>
      <c r="C8" s="19">
        <v>38</v>
      </c>
      <c r="D8" s="19" t="s">
        <v>15</v>
      </c>
      <c r="E8" s="19" t="s">
        <v>15</v>
      </c>
      <c r="F8" s="19" t="s">
        <v>15</v>
      </c>
      <c r="G8" s="19" t="s">
        <v>15</v>
      </c>
      <c r="H8" s="19" t="s">
        <v>15</v>
      </c>
      <c r="I8" s="33">
        <v>1</v>
      </c>
      <c r="J8" s="36"/>
      <c r="K8" s="32" t="s">
        <v>244</v>
      </c>
      <c r="L8" s="7">
        <v>5</v>
      </c>
      <c r="M8" s="19" t="s">
        <v>15</v>
      </c>
      <c r="N8" s="19">
        <v>5</v>
      </c>
      <c r="O8" s="19" t="s">
        <v>15</v>
      </c>
      <c r="P8" s="19" t="s">
        <v>15</v>
      </c>
      <c r="Q8" s="19" t="s">
        <v>15</v>
      </c>
      <c r="R8" s="19" t="s">
        <v>15</v>
      </c>
      <c r="S8" s="19" t="s">
        <v>15</v>
      </c>
    </row>
    <row r="9" spans="1:19" x14ac:dyDescent="0.25">
      <c r="A9" s="32" t="s">
        <v>76</v>
      </c>
      <c r="B9" s="7">
        <v>32</v>
      </c>
      <c r="C9" s="19">
        <v>32</v>
      </c>
      <c r="D9" s="19" t="s">
        <v>15</v>
      </c>
      <c r="E9" s="19" t="s">
        <v>15</v>
      </c>
      <c r="F9" s="19" t="s">
        <v>15</v>
      </c>
      <c r="G9" s="19" t="s">
        <v>15</v>
      </c>
      <c r="H9" s="19" t="s">
        <v>15</v>
      </c>
      <c r="I9" s="19" t="s">
        <v>15</v>
      </c>
      <c r="J9" s="36"/>
      <c r="K9" s="32" t="s">
        <v>78</v>
      </c>
      <c r="L9" s="7">
        <v>5</v>
      </c>
      <c r="M9" s="19" t="s">
        <v>15</v>
      </c>
      <c r="N9" s="19">
        <v>2</v>
      </c>
      <c r="O9" s="19">
        <v>1</v>
      </c>
      <c r="P9" s="19">
        <v>1</v>
      </c>
      <c r="Q9" s="19" t="s">
        <v>15</v>
      </c>
      <c r="R9" s="19">
        <v>1</v>
      </c>
      <c r="S9" s="19" t="s">
        <v>15</v>
      </c>
    </row>
    <row r="10" spans="1:19" x14ac:dyDescent="0.25">
      <c r="A10" s="32" t="s">
        <v>80</v>
      </c>
      <c r="B10" s="7">
        <v>29</v>
      </c>
      <c r="C10" s="19">
        <v>27</v>
      </c>
      <c r="D10" s="19">
        <v>2</v>
      </c>
      <c r="E10" s="19" t="s">
        <v>15</v>
      </c>
      <c r="F10" s="19" t="s">
        <v>15</v>
      </c>
      <c r="G10" s="19" t="s">
        <v>15</v>
      </c>
      <c r="H10" s="19" t="s">
        <v>15</v>
      </c>
      <c r="I10" s="19" t="s">
        <v>15</v>
      </c>
      <c r="J10" s="36"/>
      <c r="K10" s="32" t="s">
        <v>74</v>
      </c>
      <c r="L10" s="7">
        <v>5</v>
      </c>
      <c r="M10" s="19">
        <v>2</v>
      </c>
      <c r="N10" s="19">
        <v>1</v>
      </c>
      <c r="O10" s="19">
        <v>1</v>
      </c>
      <c r="P10" s="19" t="s">
        <v>15</v>
      </c>
      <c r="Q10" s="19" t="s">
        <v>15</v>
      </c>
      <c r="R10" s="19" t="s">
        <v>15</v>
      </c>
      <c r="S10" s="19">
        <v>1</v>
      </c>
    </row>
    <row r="11" spans="1:19" x14ac:dyDescent="0.25">
      <c r="A11" s="32" t="s">
        <v>73</v>
      </c>
      <c r="B11" s="7">
        <v>26</v>
      </c>
      <c r="C11" s="19">
        <v>21</v>
      </c>
      <c r="D11" s="19" t="s">
        <v>15</v>
      </c>
      <c r="E11" s="19" t="s">
        <v>15</v>
      </c>
      <c r="F11" s="19" t="s">
        <v>15</v>
      </c>
      <c r="G11" s="19" t="s">
        <v>15</v>
      </c>
      <c r="H11" s="19" t="s">
        <v>15</v>
      </c>
      <c r="I11" s="33">
        <v>5</v>
      </c>
      <c r="K11" s="32" t="s">
        <v>214</v>
      </c>
      <c r="L11" s="7">
        <v>3</v>
      </c>
      <c r="M11" s="19">
        <v>1</v>
      </c>
      <c r="N11" s="19">
        <v>1</v>
      </c>
      <c r="O11" s="19">
        <v>1</v>
      </c>
      <c r="P11" s="19" t="s">
        <v>15</v>
      </c>
      <c r="Q11" s="19" t="s">
        <v>15</v>
      </c>
      <c r="R11" s="19" t="s">
        <v>15</v>
      </c>
      <c r="S11" s="19" t="s">
        <v>15</v>
      </c>
    </row>
    <row r="12" spans="1:19" x14ac:dyDescent="0.25">
      <c r="A12" s="32" t="s">
        <v>78</v>
      </c>
      <c r="B12" s="7">
        <v>16</v>
      </c>
      <c r="C12" s="19">
        <v>7</v>
      </c>
      <c r="D12" s="19">
        <v>4</v>
      </c>
      <c r="E12" s="19">
        <v>1</v>
      </c>
      <c r="F12" s="19">
        <v>4</v>
      </c>
      <c r="G12" s="19" t="s">
        <v>15</v>
      </c>
      <c r="H12" s="19" t="s">
        <v>15</v>
      </c>
      <c r="I12" s="19" t="s">
        <v>15</v>
      </c>
      <c r="K12" s="32" t="s">
        <v>95</v>
      </c>
      <c r="L12" s="7">
        <v>3</v>
      </c>
      <c r="M12" s="19">
        <v>2</v>
      </c>
      <c r="N12" s="19" t="s">
        <v>15</v>
      </c>
      <c r="O12" s="19" t="s">
        <v>15</v>
      </c>
      <c r="P12" s="19" t="s">
        <v>15</v>
      </c>
      <c r="Q12" s="19" t="s">
        <v>15</v>
      </c>
      <c r="R12" s="19">
        <v>1</v>
      </c>
      <c r="S12" s="19" t="s">
        <v>15</v>
      </c>
    </row>
    <row r="13" spans="1:19" x14ac:dyDescent="0.25">
      <c r="A13" s="32" t="s">
        <v>87</v>
      </c>
      <c r="B13" s="7">
        <v>14</v>
      </c>
      <c r="C13" s="19">
        <v>14</v>
      </c>
      <c r="D13" s="19" t="s">
        <v>15</v>
      </c>
      <c r="E13" s="19" t="s">
        <v>15</v>
      </c>
      <c r="F13" s="19" t="s">
        <v>15</v>
      </c>
      <c r="G13" s="19" t="s">
        <v>15</v>
      </c>
      <c r="H13" s="19" t="s">
        <v>15</v>
      </c>
      <c r="I13" s="19" t="s">
        <v>15</v>
      </c>
      <c r="K13" s="32" t="s">
        <v>160</v>
      </c>
      <c r="L13" s="7">
        <v>3</v>
      </c>
      <c r="M13" s="19">
        <v>2</v>
      </c>
      <c r="N13" s="19" t="s">
        <v>15</v>
      </c>
      <c r="O13" s="19">
        <v>1</v>
      </c>
      <c r="P13" s="19" t="s">
        <v>15</v>
      </c>
      <c r="Q13" s="19" t="s">
        <v>15</v>
      </c>
      <c r="R13" s="19" t="s">
        <v>15</v>
      </c>
      <c r="S13" s="19" t="s">
        <v>15</v>
      </c>
    </row>
    <row r="14" spans="1:19" x14ac:dyDescent="0.25">
      <c r="A14" s="32" t="s">
        <v>75</v>
      </c>
      <c r="B14" s="7">
        <v>12</v>
      </c>
      <c r="C14" s="19">
        <v>12</v>
      </c>
      <c r="D14" s="19" t="s">
        <v>15</v>
      </c>
      <c r="E14" s="19" t="s">
        <v>15</v>
      </c>
      <c r="F14" s="19" t="s">
        <v>15</v>
      </c>
      <c r="G14" s="19" t="s">
        <v>15</v>
      </c>
      <c r="H14" s="19" t="s">
        <v>15</v>
      </c>
      <c r="I14" s="19" t="s">
        <v>15</v>
      </c>
      <c r="K14" s="32" t="s">
        <v>87</v>
      </c>
      <c r="L14" s="7">
        <v>3</v>
      </c>
      <c r="M14" s="19">
        <v>1</v>
      </c>
      <c r="N14" s="19" t="s">
        <v>15</v>
      </c>
      <c r="O14" s="19" t="s">
        <v>15</v>
      </c>
      <c r="P14" s="19" t="s">
        <v>15</v>
      </c>
      <c r="Q14" s="19" t="s">
        <v>15</v>
      </c>
      <c r="R14" s="19">
        <v>2</v>
      </c>
      <c r="S14" s="19" t="s">
        <v>15</v>
      </c>
    </row>
    <row r="15" spans="1:19" x14ac:dyDescent="0.25">
      <c r="A15" s="32" t="s">
        <v>83</v>
      </c>
      <c r="B15" s="7">
        <v>7</v>
      </c>
      <c r="C15" s="19">
        <v>7</v>
      </c>
      <c r="D15" s="19" t="s">
        <v>15</v>
      </c>
      <c r="E15" s="19" t="s">
        <v>15</v>
      </c>
      <c r="F15" s="19" t="s">
        <v>15</v>
      </c>
      <c r="G15" s="19" t="s">
        <v>15</v>
      </c>
      <c r="H15" s="19" t="s">
        <v>15</v>
      </c>
      <c r="I15" s="19" t="s">
        <v>15</v>
      </c>
      <c r="K15" s="32" t="s">
        <v>72</v>
      </c>
      <c r="L15" s="7">
        <v>2</v>
      </c>
      <c r="M15" s="19" t="s">
        <v>15</v>
      </c>
      <c r="N15" s="19" t="s">
        <v>15</v>
      </c>
      <c r="O15" s="19">
        <v>1</v>
      </c>
      <c r="P15" s="19" t="s">
        <v>15</v>
      </c>
      <c r="Q15" s="19" t="s">
        <v>15</v>
      </c>
      <c r="R15" s="19">
        <v>1</v>
      </c>
      <c r="S15" s="19" t="s">
        <v>15</v>
      </c>
    </row>
    <row r="16" spans="1:19" x14ac:dyDescent="0.25">
      <c r="A16" s="32" t="s">
        <v>434</v>
      </c>
      <c r="B16" s="7">
        <v>7</v>
      </c>
      <c r="C16" s="19">
        <v>7</v>
      </c>
      <c r="D16" s="19" t="s">
        <v>15</v>
      </c>
      <c r="E16" s="19" t="s">
        <v>15</v>
      </c>
      <c r="F16" s="19" t="s">
        <v>15</v>
      </c>
      <c r="G16" s="19" t="s">
        <v>15</v>
      </c>
      <c r="H16" s="19" t="s">
        <v>15</v>
      </c>
      <c r="I16" s="19" t="s">
        <v>15</v>
      </c>
      <c r="J16" s="36"/>
      <c r="K16" s="32" t="s">
        <v>531</v>
      </c>
      <c r="L16" s="7">
        <v>2</v>
      </c>
      <c r="M16" s="19">
        <v>1</v>
      </c>
      <c r="N16" s="19" t="s">
        <v>15</v>
      </c>
      <c r="O16" s="19">
        <v>1</v>
      </c>
      <c r="P16" s="19" t="s">
        <v>15</v>
      </c>
      <c r="Q16" s="19" t="s">
        <v>15</v>
      </c>
      <c r="R16" s="19" t="s">
        <v>15</v>
      </c>
      <c r="S16" s="19" t="s">
        <v>15</v>
      </c>
    </row>
    <row r="17" spans="1:19" x14ac:dyDescent="0.25">
      <c r="A17" s="32" t="s">
        <v>246</v>
      </c>
      <c r="B17" s="7">
        <v>7</v>
      </c>
      <c r="C17" s="19">
        <v>7</v>
      </c>
      <c r="D17" s="19" t="s">
        <v>15</v>
      </c>
      <c r="E17" s="19" t="s">
        <v>15</v>
      </c>
      <c r="F17" s="19" t="s">
        <v>15</v>
      </c>
      <c r="G17" s="19" t="s">
        <v>15</v>
      </c>
      <c r="H17" s="19" t="s">
        <v>15</v>
      </c>
      <c r="I17" s="19" t="s">
        <v>15</v>
      </c>
      <c r="J17" s="36"/>
      <c r="K17" s="32" t="s">
        <v>83</v>
      </c>
      <c r="L17" s="7">
        <v>2</v>
      </c>
      <c r="M17" s="19" t="s">
        <v>15</v>
      </c>
      <c r="N17" s="19" t="s">
        <v>15</v>
      </c>
      <c r="O17" s="19">
        <v>2</v>
      </c>
      <c r="P17" s="19" t="s">
        <v>15</v>
      </c>
      <c r="Q17" s="19" t="s">
        <v>15</v>
      </c>
      <c r="R17" s="19" t="s">
        <v>15</v>
      </c>
      <c r="S17" s="19" t="s">
        <v>15</v>
      </c>
    </row>
    <row r="18" spans="1:19" x14ac:dyDescent="0.25">
      <c r="A18" s="32" t="s">
        <v>65</v>
      </c>
      <c r="B18" s="7">
        <v>7</v>
      </c>
      <c r="C18" s="19">
        <v>4</v>
      </c>
      <c r="D18" s="19">
        <v>3</v>
      </c>
      <c r="E18" s="19" t="s">
        <v>15</v>
      </c>
      <c r="F18" s="19" t="s">
        <v>15</v>
      </c>
      <c r="G18" s="19" t="s">
        <v>15</v>
      </c>
      <c r="H18" s="19" t="s">
        <v>15</v>
      </c>
      <c r="I18" s="19" t="s">
        <v>15</v>
      </c>
      <c r="J18" s="36"/>
      <c r="K18" s="32" t="s">
        <v>81</v>
      </c>
      <c r="L18" s="7">
        <v>2</v>
      </c>
      <c r="M18" s="19">
        <v>1</v>
      </c>
      <c r="N18" s="19" t="s">
        <v>15</v>
      </c>
      <c r="O18" s="19">
        <v>1</v>
      </c>
      <c r="P18" s="19" t="s">
        <v>15</v>
      </c>
      <c r="Q18" s="19" t="s">
        <v>15</v>
      </c>
      <c r="R18" s="19" t="s">
        <v>15</v>
      </c>
      <c r="S18" s="19" t="s">
        <v>15</v>
      </c>
    </row>
    <row r="19" spans="1:19" x14ac:dyDescent="0.25">
      <c r="A19" s="32" t="s">
        <v>95</v>
      </c>
      <c r="B19" s="7">
        <v>6</v>
      </c>
      <c r="C19" s="19">
        <v>6</v>
      </c>
      <c r="D19" s="19" t="s">
        <v>15</v>
      </c>
      <c r="E19" s="19" t="s">
        <v>15</v>
      </c>
      <c r="F19" s="19" t="s">
        <v>15</v>
      </c>
      <c r="G19" s="19" t="s">
        <v>15</v>
      </c>
      <c r="H19" s="19" t="s">
        <v>15</v>
      </c>
      <c r="I19" s="19" t="s">
        <v>15</v>
      </c>
      <c r="J19" s="36"/>
      <c r="K19" s="32" t="s">
        <v>68</v>
      </c>
      <c r="L19" s="7">
        <v>1</v>
      </c>
      <c r="M19" s="19" t="s">
        <v>15</v>
      </c>
      <c r="N19" s="19" t="s">
        <v>15</v>
      </c>
      <c r="O19" s="19" t="s">
        <v>15</v>
      </c>
      <c r="P19" s="19" t="s">
        <v>15</v>
      </c>
      <c r="Q19" s="19" t="s">
        <v>15</v>
      </c>
      <c r="R19" s="19" t="s">
        <v>15</v>
      </c>
      <c r="S19" s="19">
        <v>1</v>
      </c>
    </row>
    <row r="20" spans="1:19" x14ac:dyDescent="0.25">
      <c r="A20" s="32" t="s">
        <v>72</v>
      </c>
      <c r="B20" s="7">
        <v>6</v>
      </c>
      <c r="C20" s="19">
        <v>5</v>
      </c>
      <c r="D20" s="19" t="s">
        <v>15</v>
      </c>
      <c r="E20" s="19">
        <v>1</v>
      </c>
      <c r="F20" s="19" t="s">
        <v>15</v>
      </c>
      <c r="G20" s="19" t="s">
        <v>15</v>
      </c>
      <c r="H20" s="19" t="s">
        <v>15</v>
      </c>
      <c r="I20" s="19" t="s">
        <v>15</v>
      </c>
      <c r="J20" s="36"/>
      <c r="K20" s="32" t="s">
        <v>93</v>
      </c>
      <c r="L20" s="7">
        <v>1</v>
      </c>
      <c r="M20" s="19" t="s">
        <v>15</v>
      </c>
      <c r="N20" s="19" t="s">
        <v>15</v>
      </c>
      <c r="O20" s="19">
        <v>1</v>
      </c>
      <c r="P20" s="19" t="s">
        <v>15</v>
      </c>
      <c r="Q20" s="19" t="s">
        <v>15</v>
      </c>
      <c r="R20" s="19" t="s">
        <v>15</v>
      </c>
      <c r="S20" s="19" t="s">
        <v>15</v>
      </c>
    </row>
    <row r="21" spans="1:19" x14ac:dyDescent="0.25">
      <c r="A21" s="32" t="s">
        <v>82</v>
      </c>
      <c r="B21" s="7">
        <v>6</v>
      </c>
      <c r="C21" s="19">
        <v>6</v>
      </c>
      <c r="D21" s="19" t="s">
        <v>15</v>
      </c>
      <c r="E21" s="19" t="s">
        <v>15</v>
      </c>
      <c r="F21" s="19" t="s">
        <v>15</v>
      </c>
      <c r="G21" s="19" t="s">
        <v>15</v>
      </c>
      <c r="H21" s="19" t="s">
        <v>15</v>
      </c>
      <c r="I21" s="19" t="s">
        <v>15</v>
      </c>
      <c r="J21" s="36"/>
      <c r="K21" s="32" t="s">
        <v>70</v>
      </c>
      <c r="L21" s="7">
        <v>1</v>
      </c>
      <c r="M21" s="19" t="s">
        <v>15</v>
      </c>
      <c r="N21" s="19" t="s">
        <v>15</v>
      </c>
      <c r="O21" s="19">
        <v>1</v>
      </c>
      <c r="P21" s="19" t="s">
        <v>15</v>
      </c>
      <c r="Q21" s="19" t="s">
        <v>15</v>
      </c>
      <c r="R21" s="19" t="s">
        <v>15</v>
      </c>
      <c r="S21" s="19" t="s">
        <v>15</v>
      </c>
    </row>
    <row r="22" spans="1:19" x14ac:dyDescent="0.25">
      <c r="A22" s="32" t="s">
        <v>435</v>
      </c>
      <c r="B22" s="7">
        <v>5</v>
      </c>
      <c r="C22" s="19">
        <v>5</v>
      </c>
      <c r="D22" s="19" t="s">
        <v>15</v>
      </c>
      <c r="E22" s="19" t="s">
        <v>15</v>
      </c>
      <c r="F22" s="19" t="s">
        <v>15</v>
      </c>
      <c r="G22" s="19" t="s">
        <v>15</v>
      </c>
      <c r="H22" s="19" t="s">
        <v>15</v>
      </c>
      <c r="I22" s="19" t="s">
        <v>15</v>
      </c>
      <c r="J22" s="36"/>
      <c r="K22" s="32" t="s">
        <v>85</v>
      </c>
      <c r="L22" s="7">
        <v>1</v>
      </c>
      <c r="M22" s="19">
        <v>1</v>
      </c>
      <c r="N22" s="19" t="s">
        <v>15</v>
      </c>
      <c r="O22" s="19" t="s">
        <v>15</v>
      </c>
      <c r="P22" s="19" t="s">
        <v>15</v>
      </c>
      <c r="Q22" s="19" t="s">
        <v>15</v>
      </c>
      <c r="R22" s="19" t="s">
        <v>15</v>
      </c>
      <c r="S22" s="19" t="s">
        <v>15</v>
      </c>
    </row>
    <row r="23" spans="1:19" x14ac:dyDescent="0.25">
      <c r="A23" s="32" t="s">
        <v>93</v>
      </c>
      <c r="B23" s="7">
        <v>4</v>
      </c>
      <c r="C23" s="19">
        <v>1</v>
      </c>
      <c r="D23" s="19">
        <v>2</v>
      </c>
      <c r="E23" s="19">
        <v>1</v>
      </c>
      <c r="F23" s="19" t="s">
        <v>15</v>
      </c>
      <c r="G23" s="19" t="s">
        <v>15</v>
      </c>
      <c r="H23" s="19" t="s">
        <v>15</v>
      </c>
      <c r="I23" s="19" t="s">
        <v>15</v>
      </c>
      <c r="J23" s="36"/>
      <c r="K23" s="32" t="s">
        <v>439</v>
      </c>
      <c r="L23" s="7">
        <v>1</v>
      </c>
      <c r="M23" s="19">
        <v>1</v>
      </c>
      <c r="N23" s="19" t="s">
        <v>15</v>
      </c>
      <c r="O23" s="19" t="s">
        <v>15</v>
      </c>
      <c r="P23" s="19" t="s">
        <v>15</v>
      </c>
      <c r="Q23" s="19" t="s">
        <v>15</v>
      </c>
      <c r="R23" s="19" t="s">
        <v>15</v>
      </c>
      <c r="S23" s="19" t="s">
        <v>15</v>
      </c>
    </row>
    <row r="24" spans="1:19" x14ac:dyDescent="0.25">
      <c r="A24" s="32" t="s">
        <v>212</v>
      </c>
      <c r="B24" s="7">
        <v>4</v>
      </c>
      <c r="C24" s="19">
        <v>4</v>
      </c>
      <c r="D24" s="19" t="s">
        <v>15</v>
      </c>
      <c r="E24" s="19" t="s">
        <v>15</v>
      </c>
      <c r="F24" s="19" t="s">
        <v>15</v>
      </c>
      <c r="G24" s="19" t="s">
        <v>15</v>
      </c>
      <c r="H24" s="19" t="s">
        <v>15</v>
      </c>
      <c r="I24" s="19" t="s">
        <v>15</v>
      </c>
      <c r="J24" s="36"/>
      <c r="K24" s="32" t="s">
        <v>462</v>
      </c>
      <c r="L24" s="7">
        <v>1</v>
      </c>
      <c r="M24" s="19">
        <v>1</v>
      </c>
      <c r="N24" s="19" t="s">
        <v>15</v>
      </c>
      <c r="O24" s="19" t="s">
        <v>15</v>
      </c>
      <c r="P24" s="19" t="s">
        <v>15</v>
      </c>
      <c r="Q24" s="19" t="s">
        <v>15</v>
      </c>
      <c r="R24" s="19" t="s">
        <v>15</v>
      </c>
      <c r="S24" s="19" t="s">
        <v>15</v>
      </c>
    </row>
    <row r="25" spans="1:19" x14ac:dyDescent="0.25">
      <c r="A25" s="32" t="s">
        <v>86</v>
      </c>
      <c r="B25" s="7">
        <v>4</v>
      </c>
      <c r="C25" s="19">
        <v>1</v>
      </c>
      <c r="D25" s="19" t="s">
        <v>15</v>
      </c>
      <c r="E25" s="19">
        <v>3</v>
      </c>
      <c r="F25" s="19" t="s">
        <v>15</v>
      </c>
      <c r="G25" s="19" t="s">
        <v>15</v>
      </c>
      <c r="H25" s="19" t="s">
        <v>15</v>
      </c>
      <c r="I25" s="19" t="s">
        <v>15</v>
      </c>
      <c r="K25" s="32" t="s">
        <v>96</v>
      </c>
      <c r="L25" s="7">
        <v>1</v>
      </c>
      <c r="M25" s="19">
        <v>1</v>
      </c>
      <c r="N25" s="19" t="s">
        <v>15</v>
      </c>
      <c r="O25" s="19" t="s">
        <v>15</v>
      </c>
      <c r="P25" s="19" t="s">
        <v>15</v>
      </c>
      <c r="Q25" s="19" t="s">
        <v>15</v>
      </c>
      <c r="R25" s="19" t="s">
        <v>15</v>
      </c>
      <c r="S25" s="19" t="s">
        <v>15</v>
      </c>
    </row>
    <row r="26" spans="1:19" x14ac:dyDescent="0.25">
      <c r="A26" s="32" t="s">
        <v>88</v>
      </c>
      <c r="B26" s="7">
        <v>4</v>
      </c>
      <c r="C26" s="19">
        <v>4</v>
      </c>
      <c r="D26" s="19" t="s">
        <v>15</v>
      </c>
      <c r="E26" s="19" t="s">
        <v>15</v>
      </c>
      <c r="F26" s="19" t="s">
        <v>15</v>
      </c>
      <c r="G26" s="19" t="s">
        <v>15</v>
      </c>
      <c r="H26" s="19" t="s">
        <v>15</v>
      </c>
      <c r="I26" s="19" t="s">
        <v>15</v>
      </c>
      <c r="K26" s="32" t="s">
        <v>97</v>
      </c>
      <c r="L26" s="7">
        <v>1</v>
      </c>
      <c r="M26" s="19">
        <v>1</v>
      </c>
      <c r="N26" s="19" t="s">
        <v>15</v>
      </c>
      <c r="O26" s="19" t="s">
        <v>15</v>
      </c>
      <c r="P26" s="19" t="s">
        <v>15</v>
      </c>
      <c r="Q26" s="19" t="s">
        <v>15</v>
      </c>
      <c r="R26" s="19" t="s">
        <v>15</v>
      </c>
      <c r="S26" s="19" t="s">
        <v>15</v>
      </c>
    </row>
    <row r="27" spans="1:19" x14ac:dyDescent="0.25">
      <c r="A27" s="32" t="s">
        <v>437</v>
      </c>
      <c r="B27" s="7">
        <v>3</v>
      </c>
      <c r="C27" s="19">
        <v>3</v>
      </c>
      <c r="D27" s="19" t="s">
        <v>15</v>
      </c>
      <c r="E27" s="19" t="s">
        <v>15</v>
      </c>
      <c r="F27" s="19" t="s">
        <v>15</v>
      </c>
      <c r="G27" s="19" t="s">
        <v>15</v>
      </c>
      <c r="H27" s="19" t="s">
        <v>15</v>
      </c>
      <c r="I27" s="19" t="s">
        <v>15</v>
      </c>
      <c r="K27" s="32" t="s">
        <v>98</v>
      </c>
      <c r="L27" s="7">
        <v>1</v>
      </c>
      <c r="M27" s="19">
        <v>1</v>
      </c>
      <c r="N27" s="19" t="s">
        <v>15</v>
      </c>
      <c r="O27" s="19" t="s">
        <v>15</v>
      </c>
      <c r="P27" s="19" t="s">
        <v>15</v>
      </c>
      <c r="Q27" s="19" t="s">
        <v>15</v>
      </c>
      <c r="R27" s="19" t="s">
        <v>15</v>
      </c>
      <c r="S27" s="19" t="s">
        <v>15</v>
      </c>
    </row>
    <row r="28" spans="1:19" x14ac:dyDescent="0.25">
      <c r="A28" s="32" t="s">
        <v>74</v>
      </c>
      <c r="B28" s="7">
        <v>3</v>
      </c>
      <c r="C28" s="19">
        <v>2</v>
      </c>
      <c r="D28" s="19" t="s">
        <v>15</v>
      </c>
      <c r="E28" s="19">
        <v>1</v>
      </c>
      <c r="F28" s="19" t="s">
        <v>15</v>
      </c>
      <c r="G28" s="19" t="s">
        <v>15</v>
      </c>
      <c r="H28" s="19" t="s">
        <v>15</v>
      </c>
      <c r="I28" s="19" t="s">
        <v>15</v>
      </c>
      <c r="K28" s="32" t="s">
        <v>92</v>
      </c>
      <c r="L28" s="7">
        <v>1</v>
      </c>
      <c r="M28" s="19">
        <v>1</v>
      </c>
      <c r="N28" s="19" t="s">
        <v>15</v>
      </c>
      <c r="O28" s="19" t="s">
        <v>15</v>
      </c>
      <c r="P28" s="19" t="s">
        <v>15</v>
      </c>
      <c r="Q28" s="19" t="s">
        <v>15</v>
      </c>
      <c r="R28" s="19" t="s">
        <v>15</v>
      </c>
      <c r="S28" s="19" t="s">
        <v>15</v>
      </c>
    </row>
    <row r="29" spans="1:19" x14ac:dyDescent="0.25">
      <c r="A29" s="32" t="s">
        <v>66</v>
      </c>
      <c r="B29" s="7">
        <v>3</v>
      </c>
      <c r="C29" s="19">
        <v>3</v>
      </c>
      <c r="D29" s="19" t="s">
        <v>15</v>
      </c>
      <c r="E29" s="19" t="s">
        <v>15</v>
      </c>
      <c r="F29" s="19" t="s">
        <v>15</v>
      </c>
      <c r="G29" s="19" t="s">
        <v>15</v>
      </c>
      <c r="H29" s="19" t="s">
        <v>15</v>
      </c>
      <c r="I29" s="19" t="s">
        <v>15</v>
      </c>
      <c r="K29" s="32" t="s">
        <v>535</v>
      </c>
      <c r="L29" s="7">
        <v>1</v>
      </c>
      <c r="M29" s="19">
        <v>1</v>
      </c>
      <c r="N29" s="19" t="s">
        <v>15</v>
      </c>
      <c r="O29" s="19" t="s">
        <v>15</v>
      </c>
      <c r="P29" s="19" t="s">
        <v>15</v>
      </c>
      <c r="Q29" s="19" t="s">
        <v>15</v>
      </c>
      <c r="R29" s="19" t="s">
        <v>15</v>
      </c>
      <c r="S29" s="19" t="s">
        <v>15</v>
      </c>
    </row>
    <row r="30" spans="1:19" x14ac:dyDescent="0.25">
      <c r="A30" s="32" t="s">
        <v>70</v>
      </c>
      <c r="B30" s="7">
        <v>2</v>
      </c>
      <c r="C30" s="19">
        <v>1</v>
      </c>
      <c r="D30" s="19" t="s">
        <v>15</v>
      </c>
      <c r="E30" s="19">
        <v>1</v>
      </c>
      <c r="F30" s="19" t="s">
        <v>15</v>
      </c>
      <c r="G30" s="19" t="s">
        <v>15</v>
      </c>
      <c r="H30" s="19" t="s">
        <v>15</v>
      </c>
      <c r="I30" s="19" t="s">
        <v>15</v>
      </c>
      <c r="K30" s="32" t="s">
        <v>212</v>
      </c>
      <c r="L30" s="7">
        <v>1</v>
      </c>
      <c r="M30" s="19" t="s">
        <v>15</v>
      </c>
      <c r="N30" s="19" t="s">
        <v>15</v>
      </c>
      <c r="O30" s="19">
        <v>1</v>
      </c>
      <c r="P30" s="19" t="s">
        <v>15</v>
      </c>
      <c r="Q30" s="19" t="s">
        <v>15</v>
      </c>
      <c r="R30" s="19" t="s">
        <v>15</v>
      </c>
      <c r="S30" s="19" t="s">
        <v>15</v>
      </c>
    </row>
    <row r="31" spans="1:19" x14ac:dyDescent="0.25">
      <c r="A31" s="32" t="s">
        <v>214</v>
      </c>
      <c r="B31" s="7">
        <v>2</v>
      </c>
      <c r="C31" s="19">
        <v>2</v>
      </c>
      <c r="D31" s="19" t="s">
        <v>15</v>
      </c>
      <c r="E31" s="19" t="s">
        <v>15</v>
      </c>
      <c r="F31" s="19" t="s">
        <v>15</v>
      </c>
      <c r="G31" s="19" t="s">
        <v>15</v>
      </c>
      <c r="H31" s="19" t="s">
        <v>15</v>
      </c>
      <c r="I31" s="19" t="s">
        <v>15</v>
      </c>
      <c r="K31" s="32" t="s">
        <v>67</v>
      </c>
      <c r="L31" s="7">
        <v>1</v>
      </c>
      <c r="M31" s="19" t="s">
        <v>15</v>
      </c>
      <c r="N31" s="19" t="s">
        <v>15</v>
      </c>
      <c r="O31" s="19">
        <v>1</v>
      </c>
      <c r="P31" s="19" t="s">
        <v>15</v>
      </c>
      <c r="Q31" s="19" t="s">
        <v>15</v>
      </c>
      <c r="R31" s="19" t="s">
        <v>15</v>
      </c>
      <c r="S31" s="19" t="s">
        <v>15</v>
      </c>
    </row>
    <row r="32" spans="1:19" x14ac:dyDescent="0.25">
      <c r="A32" s="32" t="s">
        <v>84</v>
      </c>
      <c r="B32" s="7">
        <v>2</v>
      </c>
      <c r="C32" s="19" t="s">
        <v>15</v>
      </c>
      <c r="D32" s="19" t="s">
        <v>15</v>
      </c>
      <c r="E32" s="19" t="s">
        <v>15</v>
      </c>
      <c r="F32" s="19">
        <v>2</v>
      </c>
      <c r="G32" s="19" t="s">
        <v>15</v>
      </c>
      <c r="H32" s="19" t="s">
        <v>15</v>
      </c>
      <c r="I32" s="19" t="s">
        <v>15</v>
      </c>
      <c r="K32" s="32" t="s">
        <v>103</v>
      </c>
      <c r="L32" s="7">
        <v>1</v>
      </c>
      <c r="M32" s="19" t="s">
        <v>15</v>
      </c>
      <c r="N32" s="19" t="s">
        <v>15</v>
      </c>
      <c r="O32" s="19">
        <v>1</v>
      </c>
      <c r="P32" s="19" t="s">
        <v>15</v>
      </c>
      <c r="Q32" s="19" t="s">
        <v>15</v>
      </c>
      <c r="R32" s="19" t="s">
        <v>15</v>
      </c>
      <c r="S32" s="19" t="s">
        <v>15</v>
      </c>
    </row>
    <row r="33" spans="1:19" x14ac:dyDescent="0.25">
      <c r="A33" s="32" t="s">
        <v>98</v>
      </c>
      <c r="B33" s="7">
        <v>2</v>
      </c>
      <c r="C33" s="19">
        <v>2</v>
      </c>
      <c r="D33" s="19" t="s">
        <v>15</v>
      </c>
      <c r="E33" s="19" t="s">
        <v>15</v>
      </c>
      <c r="F33" s="19" t="s">
        <v>15</v>
      </c>
      <c r="G33" s="19" t="s">
        <v>15</v>
      </c>
      <c r="H33" s="19" t="s">
        <v>15</v>
      </c>
      <c r="I33" s="19" t="s">
        <v>15</v>
      </c>
      <c r="K33" s="32" t="s">
        <v>82</v>
      </c>
      <c r="L33" s="7">
        <v>1</v>
      </c>
      <c r="M33" s="19" t="s">
        <v>15</v>
      </c>
      <c r="N33" s="19" t="s">
        <v>15</v>
      </c>
      <c r="O33" s="19">
        <v>1</v>
      </c>
      <c r="P33" s="19" t="s">
        <v>15</v>
      </c>
      <c r="Q33" s="19" t="s">
        <v>15</v>
      </c>
      <c r="R33" s="19" t="s">
        <v>15</v>
      </c>
      <c r="S33" s="19" t="s">
        <v>15</v>
      </c>
    </row>
    <row r="34" spans="1:19" x14ac:dyDescent="0.25">
      <c r="A34" s="32" t="s">
        <v>438</v>
      </c>
      <c r="B34" s="7">
        <v>1</v>
      </c>
      <c r="C34" s="19">
        <v>1</v>
      </c>
      <c r="D34" s="19" t="s">
        <v>15</v>
      </c>
      <c r="E34" s="19" t="s">
        <v>15</v>
      </c>
      <c r="F34" s="19" t="s">
        <v>15</v>
      </c>
      <c r="G34" s="19" t="s">
        <v>15</v>
      </c>
      <c r="H34" s="19" t="s">
        <v>15</v>
      </c>
      <c r="I34" s="19" t="s">
        <v>15</v>
      </c>
      <c r="K34" s="32" t="s">
        <v>162</v>
      </c>
      <c r="L34" s="7">
        <v>1</v>
      </c>
      <c r="M34" s="19" t="s">
        <v>15</v>
      </c>
      <c r="N34" s="19" t="s">
        <v>15</v>
      </c>
      <c r="O34" s="19">
        <v>1</v>
      </c>
      <c r="P34" s="19" t="s">
        <v>15</v>
      </c>
      <c r="Q34" s="19" t="s">
        <v>15</v>
      </c>
      <c r="R34" s="19" t="s">
        <v>15</v>
      </c>
      <c r="S34" s="19" t="s">
        <v>15</v>
      </c>
    </row>
    <row r="35" spans="1:19" x14ac:dyDescent="0.25">
      <c r="A35" s="32" t="s">
        <v>94</v>
      </c>
      <c r="B35" s="7">
        <v>1</v>
      </c>
      <c r="C35" s="19" t="s">
        <v>15</v>
      </c>
      <c r="D35" s="19">
        <v>1</v>
      </c>
      <c r="E35" s="19" t="s">
        <v>15</v>
      </c>
      <c r="F35" s="19" t="s">
        <v>15</v>
      </c>
      <c r="G35" s="19" t="s">
        <v>15</v>
      </c>
      <c r="H35" s="19" t="s">
        <v>15</v>
      </c>
      <c r="I35" s="19" t="s">
        <v>15</v>
      </c>
      <c r="K35" s="32" t="s">
        <v>163</v>
      </c>
      <c r="L35" s="7">
        <v>1</v>
      </c>
      <c r="M35" s="19" t="s">
        <v>15</v>
      </c>
      <c r="N35" s="19">
        <v>1</v>
      </c>
      <c r="O35" s="19" t="s">
        <v>15</v>
      </c>
      <c r="P35" s="19" t="s">
        <v>15</v>
      </c>
      <c r="Q35" s="19" t="s">
        <v>15</v>
      </c>
      <c r="R35" s="19" t="s">
        <v>15</v>
      </c>
      <c r="S35" s="19" t="s">
        <v>15</v>
      </c>
    </row>
    <row r="36" spans="1:19" x14ac:dyDescent="0.25">
      <c r="A36" s="32" t="s">
        <v>89</v>
      </c>
      <c r="B36" s="7">
        <v>1</v>
      </c>
      <c r="C36" s="19" t="s">
        <v>15</v>
      </c>
      <c r="D36" s="19" t="s">
        <v>15</v>
      </c>
      <c r="E36" s="19" t="s">
        <v>15</v>
      </c>
      <c r="F36" s="19">
        <v>1</v>
      </c>
      <c r="G36" s="19" t="s">
        <v>15</v>
      </c>
      <c r="H36" s="19" t="s">
        <v>15</v>
      </c>
      <c r="I36" s="19" t="s">
        <v>15</v>
      </c>
      <c r="K36" s="32" t="s">
        <v>246</v>
      </c>
      <c r="L36" s="7">
        <v>1</v>
      </c>
      <c r="M36" s="19" t="s">
        <v>15</v>
      </c>
      <c r="N36" s="19" t="s">
        <v>15</v>
      </c>
      <c r="O36" s="19" t="s">
        <v>15</v>
      </c>
      <c r="P36" s="19">
        <v>1</v>
      </c>
      <c r="Q36" s="19" t="s">
        <v>15</v>
      </c>
      <c r="R36" s="19" t="s">
        <v>15</v>
      </c>
      <c r="S36" s="19" t="s">
        <v>15</v>
      </c>
    </row>
    <row r="37" spans="1:19" x14ac:dyDescent="0.25">
      <c r="A37" s="32" t="s">
        <v>97</v>
      </c>
      <c r="B37" s="7">
        <v>1</v>
      </c>
      <c r="C37" s="19">
        <v>1</v>
      </c>
      <c r="D37" s="19" t="s">
        <v>15</v>
      </c>
      <c r="E37" s="19" t="s">
        <v>15</v>
      </c>
      <c r="F37" s="19" t="s">
        <v>15</v>
      </c>
      <c r="G37" s="19" t="s">
        <v>15</v>
      </c>
      <c r="H37" s="19" t="s">
        <v>15</v>
      </c>
      <c r="I37" s="19" t="s">
        <v>15</v>
      </c>
      <c r="K37" s="32" t="s">
        <v>529</v>
      </c>
      <c r="L37" s="7">
        <v>1</v>
      </c>
      <c r="M37" s="19">
        <v>1</v>
      </c>
      <c r="N37" s="19" t="s">
        <v>15</v>
      </c>
      <c r="O37" s="19" t="s">
        <v>15</v>
      </c>
      <c r="P37" s="19" t="s">
        <v>15</v>
      </c>
      <c r="Q37" s="19" t="s">
        <v>15</v>
      </c>
      <c r="R37" s="19" t="s">
        <v>15</v>
      </c>
      <c r="S37" s="19" t="s">
        <v>15</v>
      </c>
    </row>
    <row r="38" spans="1:19" x14ac:dyDescent="0.25">
      <c r="A38" s="32" t="s">
        <v>99</v>
      </c>
      <c r="B38" s="7">
        <v>1</v>
      </c>
      <c r="C38" s="19" t="s">
        <v>15</v>
      </c>
      <c r="D38" s="19" t="s">
        <v>15</v>
      </c>
      <c r="E38" s="19">
        <v>1</v>
      </c>
      <c r="F38" s="19" t="s">
        <v>15</v>
      </c>
      <c r="G38" s="19" t="s">
        <v>15</v>
      </c>
      <c r="H38" s="19" t="s">
        <v>15</v>
      </c>
      <c r="I38" s="19" t="s">
        <v>15</v>
      </c>
      <c r="K38" s="32" t="s">
        <v>69</v>
      </c>
      <c r="L38" s="7">
        <v>1</v>
      </c>
      <c r="M38" s="19" t="s">
        <v>15</v>
      </c>
      <c r="N38" s="19" t="s">
        <v>15</v>
      </c>
      <c r="O38" s="19">
        <v>1</v>
      </c>
      <c r="P38" s="19" t="s">
        <v>15</v>
      </c>
      <c r="Q38" s="19" t="s">
        <v>15</v>
      </c>
      <c r="R38" s="19" t="s">
        <v>15</v>
      </c>
      <c r="S38" s="19" t="s">
        <v>15</v>
      </c>
    </row>
    <row r="39" spans="1:19" x14ac:dyDescent="0.25">
      <c r="A39" s="32" t="s">
        <v>81</v>
      </c>
      <c r="B39" s="7">
        <v>1</v>
      </c>
      <c r="C39" s="19">
        <v>1</v>
      </c>
      <c r="D39" s="19" t="s">
        <v>15</v>
      </c>
      <c r="E39" s="19" t="s">
        <v>15</v>
      </c>
      <c r="F39" s="19" t="s">
        <v>15</v>
      </c>
      <c r="G39" s="19" t="s">
        <v>15</v>
      </c>
      <c r="H39" s="19" t="s">
        <v>15</v>
      </c>
      <c r="I39" s="19" t="s">
        <v>15</v>
      </c>
      <c r="K39" s="34" t="s">
        <v>43</v>
      </c>
      <c r="L39" s="174">
        <v>125</v>
      </c>
      <c r="M39" s="174">
        <v>52</v>
      </c>
      <c r="N39" s="174">
        <v>15</v>
      </c>
      <c r="O39" s="174">
        <v>17</v>
      </c>
      <c r="P39" s="174">
        <v>2</v>
      </c>
      <c r="Q39" s="174">
        <v>28</v>
      </c>
      <c r="R39" s="174">
        <v>9</v>
      </c>
      <c r="S39" s="35">
        <v>2</v>
      </c>
    </row>
    <row r="40" spans="1:19" x14ac:dyDescent="0.25">
      <c r="A40" s="34" t="s">
        <v>43</v>
      </c>
      <c r="B40" s="41">
        <v>10974</v>
      </c>
      <c r="C40" s="41">
        <v>10923</v>
      </c>
      <c r="D40" s="174">
        <v>17</v>
      </c>
      <c r="E40" s="174">
        <v>15</v>
      </c>
      <c r="F40" s="174">
        <v>7</v>
      </c>
      <c r="G40" s="174">
        <v>0</v>
      </c>
      <c r="H40" s="174">
        <v>0</v>
      </c>
      <c r="I40" s="35">
        <v>12</v>
      </c>
    </row>
    <row r="41" spans="1:19" ht="15" customHeight="1" x14ac:dyDescent="0.25"/>
    <row r="43" spans="1:19" x14ac:dyDescent="0.25">
      <c r="C43" s="175"/>
      <c r="D43" s="175"/>
      <c r="E43" s="175"/>
      <c r="F43" s="175"/>
      <c r="G43" s="175"/>
      <c r="H43" s="175"/>
      <c r="I43" s="175"/>
    </row>
    <row r="44" spans="1:19" ht="15" customHeight="1" x14ac:dyDescent="0.25"/>
  </sheetData>
  <sortState xmlns:xlrd2="http://schemas.microsoft.com/office/spreadsheetml/2017/richdata2" ref="K4:S38">
    <sortCondition descending="1" ref="L4:L38"/>
    <sortCondition ref="K4:K38"/>
  </sortState>
  <mergeCells count="8">
    <mergeCell ref="A1:I1"/>
    <mergeCell ref="K1:S1"/>
    <mergeCell ref="M2:S2"/>
    <mergeCell ref="A2:A3"/>
    <mergeCell ref="B2:B3"/>
    <mergeCell ref="C2:I2"/>
    <mergeCell ref="K2:K3"/>
    <mergeCell ref="L2:L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Y62"/>
  <sheetViews>
    <sheetView showGridLines="0" topLeftCell="F1" workbookViewId="0">
      <pane ySplit="3" topLeftCell="A4" activePane="bottomLeft" state="frozen"/>
      <selection pane="bottomLeft" sqref="A1:L1"/>
    </sheetView>
  </sheetViews>
  <sheetFormatPr defaultRowHeight="15" x14ac:dyDescent="0.25"/>
  <cols>
    <col min="1" max="1" width="43.28515625" customWidth="1"/>
    <col min="14" max="14" width="47.5703125" customWidth="1"/>
  </cols>
  <sheetData>
    <row r="1" spans="1:25" s="133" customFormat="1" ht="22.5" customHeight="1" x14ac:dyDescent="0.25">
      <c r="A1" s="408" t="s">
        <v>923</v>
      </c>
      <c r="B1" s="408"/>
      <c r="C1" s="408"/>
      <c r="D1" s="408"/>
      <c r="E1" s="408"/>
      <c r="F1" s="408"/>
      <c r="G1" s="408"/>
      <c r="H1" s="408"/>
      <c r="I1" s="408"/>
      <c r="J1" s="408"/>
      <c r="K1" s="408"/>
      <c r="L1" s="408"/>
      <c r="N1" s="408" t="s">
        <v>1062</v>
      </c>
      <c r="O1" s="408"/>
      <c r="P1" s="408"/>
      <c r="Q1" s="408"/>
      <c r="R1" s="408"/>
      <c r="S1" s="408"/>
      <c r="T1" s="408"/>
      <c r="U1" s="408"/>
      <c r="V1" s="408"/>
      <c r="W1" s="408"/>
      <c r="X1" s="408"/>
      <c r="Y1" s="408"/>
    </row>
    <row r="2" spans="1:25" ht="20.25" customHeight="1" x14ac:dyDescent="0.25">
      <c r="A2" s="406" t="s">
        <v>104</v>
      </c>
      <c r="B2" s="409" t="s">
        <v>44</v>
      </c>
      <c r="C2" s="406" t="s">
        <v>924</v>
      </c>
      <c r="D2" s="406" t="s">
        <v>146</v>
      </c>
      <c r="E2" s="406"/>
      <c r="F2" s="406"/>
      <c r="G2" s="406"/>
      <c r="H2" s="406" t="s">
        <v>925</v>
      </c>
      <c r="I2" s="406" t="s">
        <v>147</v>
      </c>
      <c r="J2" s="406"/>
      <c r="K2" s="406"/>
      <c r="L2" s="406"/>
      <c r="M2" s="105"/>
      <c r="N2" s="406" t="s">
        <v>104</v>
      </c>
      <c r="O2" s="409" t="s">
        <v>44</v>
      </c>
      <c r="P2" s="406" t="s">
        <v>924</v>
      </c>
      <c r="Q2" s="406" t="s">
        <v>146</v>
      </c>
      <c r="R2" s="406"/>
      <c r="S2" s="406"/>
      <c r="T2" s="406"/>
      <c r="U2" s="406" t="s">
        <v>925</v>
      </c>
      <c r="V2" s="406" t="s">
        <v>147</v>
      </c>
      <c r="W2" s="406"/>
      <c r="X2" s="406"/>
      <c r="Y2" s="406"/>
    </row>
    <row r="3" spans="1:25" x14ac:dyDescent="0.25">
      <c r="A3" s="406"/>
      <c r="B3" s="410"/>
      <c r="C3" s="406"/>
      <c r="D3" s="4" t="s">
        <v>148</v>
      </c>
      <c r="E3" s="10" t="s">
        <v>149</v>
      </c>
      <c r="F3" s="4" t="s">
        <v>150</v>
      </c>
      <c r="G3" s="10" t="s">
        <v>151</v>
      </c>
      <c r="H3" s="406"/>
      <c r="I3" s="4" t="s">
        <v>148</v>
      </c>
      <c r="J3" s="10" t="s">
        <v>149</v>
      </c>
      <c r="K3" s="4" t="s">
        <v>150</v>
      </c>
      <c r="L3" s="10" t="s">
        <v>151</v>
      </c>
      <c r="M3" s="105"/>
      <c r="N3" s="406"/>
      <c r="O3" s="410"/>
      <c r="P3" s="406"/>
      <c r="Q3" s="4" t="s">
        <v>148</v>
      </c>
      <c r="R3" s="10" t="s">
        <v>149</v>
      </c>
      <c r="S3" s="4" t="s">
        <v>150</v>
      </c>
      <c r="T3" s="10" t="s">
        <v>151</v>
      </c>
      <c r="U3" s="406"/>
      <c r="V3" s="4" t="s">
        <v>148</v>
      </c>
      <c r="W3" s="10" t="s">
        <v>149</v>
      </c>
      <c r="X3" s="4" t="s">
        <v>150</v>
      </c>
      <c r="Y3" s="10" t="s">
        <v>151</v>
      </c>
    </row>
    <row r="4" spans="1:25" x14ac:dyDescent="0.25">
      <c r="A4" s="26" t="s">
        <v>64</v>
      </c>
      <c r="B4" s="41">
        <v>10451</v>
      </c>
      <c r="C4" s="93">
        <v>9389</v>
      </c>
      <c r="D4" s="19">
        <v>657</v>
      </c>
      <c r="E4" s="19">
        <v>424</v>
      </c>
      <c r="F4" s="74">
        <v>6921</v>
      </c>
      <c r="G4" s="74">
        <v>1387</v>
      </c>
      <c r="H4" s="93">
        <v>1062</v>
      </c>
      <c r="I4" s="28">
        <v>352</v>
      </c>
      <c r="J4" s="28">
        <v>71</v>
      </c>
      <c r="K4" s="28">
        <v>432</v>
      </c>
      <c r="L4" s="28">
        <v>207</v>
      </c>
      <c r="M4" s="105"/>
      <c r="N4" s="18" t="s">
        <v>65</v>
      </c>
      <c r="O4" s="174">
        <v>72</v>
      </c>
      <c r="P4" s="27">
        <v>66</v>
      </c>
      <c r="Q4" s="28" t="s">
        <v>15</v>
      </c>
      <c r="R4" s="28" t="s">
        <v>15</v>
      </c>
      <c r="S4" s="28">
        <v>37</v>
      </c>
      <c r="T4" s="19">
        <v>29</v>
      </c>
      <c r="U4" s="27">
        <v>6</v>
      </c>
      <c r="V4" s="28" t="s">
        <v>15</v>
      </c>
      <c r="W4" s="28" t="s">
        <v>15</v>
      </c>
      <c r="X4" s="28">
        <v>2</v>
      </c>
      <c r="Y4" s="28">
        <v>4</v>
      </c>
    </row>
    <row r="5" spans="1:25" x14ac:dyDescent="0.25">
      <c r="A5" s="26" t="s">
        <v>69</v>
      </c>
      <c r="B5" s="174">
        <v>191</v>
      </c>
      <c r="C5" s="27">
        <v>149</v>
      </c>
      <c r="D5" s="19">
        <v>20</v>
      </c>
      <c r="E5" s="19">
        <v>8</v>
      </c>
      <c r="F5" s="19">
        <v>102</v>
      </c>
      <c r="G5" s="19">
        <v>19</v>
      </c>
      <c r="H5" s="27">
        <v>42</v>
      </c>
      <c r="I5" s="28">
        <v>16</v>
      </c>
      <c r="J5" s="28">
        <v>1</v>
      </c>
      <c r="K5" s="28">
        <v>18</v>
      </c>
      <c r="L5" s="28">
        <v>7</v>
      </c>
      <c r="M5" s="105"/>
      <c r="N5" s="26" t="s">
        <v>245</v>
      </c>
      <c r="O5" s="174">
        <v>30</v>
      </c>
      <c r="P5" s="27">
        <v>28</v>
      </c>
      <c r="Q5" s="28" t="s">
        <v>15</v>
      </c>
      <c r="R5" s="28" t="s">
        <v>15</v>
      </c>
      <c r="S5" s="19">
        <v>16</v>
      </c>
      <c r="T5" s="28">
        <v>12</v>
      </c>
      <c r="U5" s="27">
        <v>2</v>
      </c>
      <c r="V5" s="28" t="s">
        <v>15</v>
      </c>
      <c r="W5" s="28" t="s">
        <v>15</v>
      </c>
      <c r="X5" s="28">
        <v>1</v>
      </c>
      <c r="Y5" s="28">
        <v>1</v>
      </c>
    </row>
    <row r="6" spans="1:25" ht="15" customHeight="1" x14ac:dyDescent="0.25">
      <c r="A6" s="26" t="s">
        <v>71</v>
      </c>
      <c r="B6" s="174">
        <v>82</v>
      </c>
      <c r="C6" s="27">
        <v>82</v>
      </c>
      <c r="D6" s="28" t="s">
        <v>15</v>
      </c>
      <c r="E6" s="28" t="s">
        <v>15</v>
      </c>
      <c r="F6" s="19">
        <v>49</v>
      </c>
      <c r="G6" s="19">
        <v>33</v>
      </c>
      <c r="H6" s="27">
        <v>0</v>
      </c>
      <c r="I6" s="28" t="s">
        <v>15</v>
      </c>
      <c r="J6" s="28" t="s">
        <v>15</v>
      </c>
      <c r="K6" s="28" t="s">
        <v>15</v>
      </c>
      <c r="L6" s="28" t="s">
        <v>15</v>
      </c>
      <c r="M6" s="105"/>
      <c r="N6" s="26" t="s">
        <v>74</v>
      </c>
      <c r="O6" s="174">
        <v>27</v>
      </c>
      <c r="P6" s="27">
        <v>23</v>
      </c>
      <c r="Q6" s="28" t="s">
        <v>15</v>
      </c>
      <c r="R6" s="28" t="s">
        <v>15</v>
      </c>
      <c r="S6" s="19">
        <v>11</v>
      </c>
      <c r="T6" s="28">
        <v>12</v>
      </c>
      <c r="U6" s="27">
        <v>4</v>
      </c>
      <c r="V6" s="28" t="s">
        <v>15</v>
      </c>
      <c r="W6" s="28" t="s">
        <v>15</v>
      </c>
      <c r="X6" s="28">
        <v>1</v>
      </c>
      <c r="Y6" s="28">
        <v>3</v>
      </c>
    </row>
    <row r="7" spans="1:25" ht="15.75" customHeight="1" x14ac:dyDescent="0.25">
      <c r="A7" s="26" t="s">
        <v>68</v>
      </c>
      <c r="B7" s="174">
        <v>44</v>
      </c>
      <c r="C7" s="27">
        <v>44</v>
      </c>
      <c r="D7" s="28" t="s">
        <v>15</v>
      </c>
      <c r="E7" s="19">
        <v>2</v>
      </c>
      <c r="F7" s="19">
        <v>39</v>
      </c>
      <c r="G7" s="19">
        <v>3</v>
      </c>
      <c r="H7" s="27">
        <v>0</v>
      </c>
      <c r="I7" s="28" t="s">
        <v>15</v>
      </c>
      <c r="J7" s="28" t="s">
        <v>15</v>
      </c>
      <c r="K7" s="28" t="s">
        <v>15</v>
      </c>
      <c r="L7" s="28" t="s">
        <v>15</v>
      </c>
      <c r="M7" s="105"/>
      <c r="N7" s="26" t="s">
        <v>80</v>
      </c>
      <c r="O7" s="174">
        <v>27</v>
      </c>
      <c r="P7" s="27">
        <v>23</v>
      </c>
      <c r="Q7" s="28">
        <v>1</v>
      </c>
      <c r="R7" s="28" t="s">
        <v>15</v>
      </c>
      <c r="S7" s="19">
        <v>14</v>
      </c>
      <c r="T7" s="28">
        <v>8</v>
      </c>
      <c r="U7" s="27">
        <v>4</v>
      </c>
      <c r="V7" s="28" t="s">
        <v>15</v>
      </c>
      <c r="W7" s="28" t="s">
        <v>15</v>
      </c>
      <c r="X7" s="28">
        <v>2</v>
      </c>
      <c r="Y7" s="28">
        <v>2</v>
      </c>
    </row>
    <row r="8" spans="1:25" x14ac:dyDescent="0.25">
      <c r="A8" s="26" t="s">
        <v>470</v>
      </c>
      <c r="B8" s="174">
        <v>44</v>
      </c>
      <c r="C8" s="27">
        <v>44</v>
      </c>
      <c r="D8" s="28" t="s">
        <v>15</v>
      </c>
      <c r="E8" s="19">
        <v>1</v>
      </c>
      <c r="F8" s="19">
        <v>38</v>
      </c>
      <c r="G8" s="19">
        <v>5</v>
      </c>
      <c r="H8" s="27">
        <v>0</v>
      </c>
      <c r="I8" s="28" t="s">
        <v>15</v>
      </c>
      <c r="J8" s="28" t="s">
        <v>15</v>
      </c>
      <c r="K8" s="28" t="s">
        <v>15</v>
      </c>
      <c r="L8" s="28" t="s">
        <v>15</v>
      </c>
      <c r="M8" s="105"/>
      <c r="N8" s="26" t="s">
        <v>78</v>
      </c>
      <c r="O8" s="174">
        <v>23</v>
      </c>
      <c r="P8" s="27">
        <v>19</v>
      </c>
      <c r="Q8" s="28" t="s">
        <v>15</v>
      </c>
      <c r="R8" s="28" t="s">
        <v>15</v>
      </c>
      <c r="S8" s="19">
        <v>8</v>
      </c>
      <c r="T8" s="19">
        <v>11</v>
      </c>
      <c r="U8" s="27">
        <v>4</v>
      </c>
      <c r="V8" s="28">
        <v>1</v>
      </c>
      <c r="W8" s="28" t="s">
        <v>15</v>
      </c>
      <c r="X8" s="28" t="s">
        <v>15</v>
      </c>
      <c r="Y8" s="28">
        <v>3</v>
      </c>
    </row>
    <row r="9" spans="1:25" x14ac:dyDescent="0.25">
      <c r="A9" s="26" t="s">
        <v>76</v>
      </c>
      <c r="B9" s="174">
        <v>34</v>
      </c>
      <c r="C9" s="27">
        <v>30</v>
      </c>
      <c r="D9" s="19">
        <v>1</v>
      </c>
      <c r="E9" s="19">
        <v>1</v>
      </c>
      <c r="F9" s="19">
        <v>21</v>
      </c>
      <c r="G9" s="19">
        <v>7</v>
      </c>
      <c r="H9" s="27">
        <v>4</v>
      </c>
      <c r="I9" s="28">
        <v>1</v>
      </c>
      <c r="J9" s="28" t="s">
        <v>15</v>
      </c>
      <c r="K9" s="28">
        <v>1</v>
      </c>
      <c r="L9" s="28">
        <v>2</v>
      </c>
      <c r="M9" s="105"/>
      <c r="N9" s="26" t="s">
        <v>64</v>
      </c>
      <c r="O9" s="174">
        <v>17</v>
      </c>
      <c r="P9" s="27">
        <v>14</v>
      </c>
      <c r="Q9" s="28">
        <v>1</v>
      </c>
      <c r="R9" s="28" t="s">
        <v>15</v>
      </c>
      <c r="S9" s="19">
        <v>9</v>
      </c>
      <c r="T9" s="28">
        <v>4</v>
      </c>
      <c r="U9" s="27">
        <v>3</v>
      </c>
      <c r="V9" s="28" t="s">
        <v>15</v>
      </c>
      <c r="W9" s="28" t="s">
        <v>15</v>
      </c>
      <c r="X9" s="28">
        <v>2</v>
      </c>
      <c r="Y9" s="28">
        <v>1</v>
      </c>
    </row>
    <row r="10" spans="1:25" x14ac:dyDescent="0.25">
      <c r="A10" s="26" t="s">
        <v>80</v>
      </c>
      <c r="B10" s="174">
        <v>34</v>
      </c>
      <c r="C10" s="27">
        <v>26</v>
      </c>
      <c r="D10" s="28" t="s">
        <v>15</v>
      </c>
      <c r="E10" s="28" t="s">
        <v>15</v>
      </c>
      <c r="F10" s="19">
        <v>10</v>
      </c>
      <c r="G10" s="19">
        <v>16</v>
      </c>
      <c r="H10" s="27">
        <v>8</v>
      </c>
      <c r="I10" s="28" t="s">
        <v>15</v>
      </c>
      <c r="J10" s="28" t="s">
        <v>15</v>
      </c>
      <c r="K10" s="28">
        <v>2</v>
      </c>
      <c r="L10" s="28">
        <v>6</v>
      </c>
      <c r="M10" s="105"/>
      <c r="N10" s="26" t="s">
        <v>163</v>
      </c>
      <c r="O10" s="174">
        <v>11</v>
      </c>
      <c r="P10" s="27">
        <v>10</v>
      </c>
      <c r="Q10" s="28" t="s">
        <v>15</v>
      </c>
      <c r="R10" s="28" t="s">
        <v>15</v>
      </c>
      <c r="S10" s="28">
        <v>3</v>
      </c>
      <c r="T10" s="19">
        <v>7</v>
      </c>
      <c r="U10" s="27">
        <v>1</v>
      </c>
      <c r="V10" s="28" t="s">
        <v>15</v>
      </c>
      <c r="W10" s="28" t="s">
        <v>15</v>
      </c>
      <c r="X10" s="28">
        <v>1</v>
      </c>
      <c r="Y10" s="28" t="s">
        <v>15</v>
      </c>
    </row>
    <row r="11" spans="1:25" ht="18" customHeight="1" x14ac:dyDescent="0.25">
      <c r="A11" s="26" t="s">
        <v>73</v>
      </c>
      <c r="B11" s="174">
        <v>27</v>
      </c>
      <c r="C11" s="27">
        <v>26</v>
      </c>
      <c r="D11" s="28" t="s">
        <v>15</v>
      </c>
      <c r="E11" s="28" t="s">
        <v>15</v>
      </c>
      <c r="F11" s="19">
        <v>21</v>
      </c>
      <c r="G11" s="19">
        <v>5</v>
      </c>
      <c r="H11" s="27">
        <v>1</v>
      </c>
      <c r="I11" s="28" t="s">
        <v>15</v>
      </c>
      <c r="J11" s="28" t="s">
        <v>15</v>
      </c>
      <c r="K11" s="28" t="s">
        <v>15</v>
      </c>
      <c r="L11" s="28">
        <v>1</v>
      </c>
      <c r="M11" s="105"/>
      <c r="N11" s="26" t="s">
        <v>83</v>
      </c>
      <c r="O11" s="174">
        <v>9</v>
      </c>
      <c r="P11" s="27">
        <v>7</v>
      </c>
      <c r="Q11" s="28" t="s">
        <v>15</v>
      </c>
      <c r="R11" s="28" t="s">
        <v>15</v>
      </c>
      <c r="S11" s="19">
        <v>3</v>
      </c>
      <c r="T11" s="28">
        <v>4</v>
      </c>
      <c r="U11" s="27">
        <v>2</v>
      </c>
      <c r="V11" s="28" t="s">
        <v>15</v>
      </c>
      <c r="W11" s="28" t="s">
        <v>15</v>
      </c>
      <c r="X11" s="28">
        <v>2</v>
      </c>
      <c r="Y11" s="28" t="s">
        <v>15</v>
      </c>
    </row>
    <row r="12" spans="1:25" x14ac:dyDescent="0.25">
      <c r="A12" s="26" t="s">
        <v>78</v>
      </c>
      <c r="B12" s="174">
        <v>24</v>
      </c>
      <c r="C12" s="27">
        <v>24</v>
      </c>
      <c r="D12" s="28" t="s">
        <v>15</v>
      </c>
      <c r="E12" s="28" t="s">
        <v>15</v>
      </c>
      <c r="F12" s="19">
        <v>11</v>
      </c>
      <c r="G12" s="19">
        <v>13</v>
      </c>
      <c r="H12" s="27">
        <v>0</v>
      </c>
      <c r="I12" s="28" t="s">
        <v>15</v>
      </c>
      <c r="J12" s="28" t="s">
        <v>15</v>
      </c>
      <c r="K12" s="28" t="s">
        <v>15</v>
      </c>
      <c r="L12" s="28" t="s">
        <v>15</v>
      </c>
      <c r="M12" s="105"/>
      <c r="N12" s="26" t="s">
        <v>72</v>
      </c>
      <c r="O12" s="174">
        <v>8</v>
      </c>
      <c r="P12" s="27">
        <v>8</v>
      </c>
      <c r="Q12" s="28" t="s">
        <v>15</v>
      </c>
      <c r="R12" s="28" t="s">
        <v>15</v>
      </c>
      <c r="S12" s="19">
        <v>6</v>
      </c>
      <c r="T12" s="19">
        <v>2</v>
      </c>
      <c r="U12" s="27">
        <v>0</v>
      </c>
      <c r="V12" s="28" t="s">
        <v>15</v>
      </c>
      <c r="W12" s="28" t="s">
        <v>15</v>
      </c>
      <c r="X12" s="28" t="s">
        <v>15</v>
      </c>
      <c r="Y12" s="28" t="s">
        <v>15</v>
      </c>
    </row>
    <row r="13" spans="1:25" x14ac:dyDescent="0.25">
      <c r="A13" s="26" t="s">
        <v>65</v>
      </c>
      <c r="B13" s="174">
        <v>21</v>
      </c>
      <c r="C13" s="27">
        <v>18</v>
      </c>
      <c r="D13" s="28" t="s">
        <v>15</v>
      </c>
      <c r="E13" s="28" t="s">
        <v>15</v>
      </c>
      <c r="F13" s="19">
        <v>11</v>
      </c>
      <c r="G13" s="19">
        <v>7</v>
      </c>
      <c r="H13" s="27">
        <v>3</v>
      </c>
      <c r="I13" s="28" t="s">
        <v>15</v>
      </c>
      <c r="J13" s="28" t="s">
        <v>15</v>
      </c>
      <c r="K13" s="28" t="s">
        <v>15</v>
      </c>
      <c r="L13" s="28">
        <v>3</v>
      </c>
      <c r="M13" s="105"/>
      <c r="N13" s="26" t="s">
        <v>93</v>
      </c>
      <c r="O13" s="174">
        <v>7</v>
      </c>
      <c r="P13" s="27">
        <v>5</v>
      </c>
      <c r="Q13" s="28" t="s">
        <v>15</v>
      </c>
      <c r="R13" s="28" t="s">
        <v>15</v>
      </c>
      <c r="S13" s="19">
        <v>3</v>
      </c>
      <c r="T13" s="19">
        <v>2</v>
      </c>
      <c r="U13" s="27">
        <v>2</v>
      </c>
      <c r="V13" s="28" t="s">
        <v>15</v>
      </c>
      <c r="W13" s="28" t="s">
        <v>15</v>
      </c>
      <c r="X13" s="28">
        <v>2</v>
      </c>
      <c r="Y13" s="28" t="s">
        <v>15</v>
      </c>
    </row>
    <row r="14" spans="1:25" x14ac:dyDescent="0.25">
      <c r="A14" s="26" t="s">
        <v>87</v>
      </c>
      <c r="B14" s="174">
        <v>14</v>
      </c>
      <c r="C14" s="27">
        <v>10</v>
      </c>
      <c r="D14" s="28" t="s">
        <v>15</v>
      </c>
      <c r="E14" s="19">
        <v>3</v>
      </c>
      <c r="F14" s="19">
        <v>7</v>
      </c>
      <c r="G14" s="28" t="s">
        <v>15</v>
      </c>
      <c r="H14" s="27">
        <v>4</v>
      </c>
      <c r="I14" s="28" t="s">
        <v>15</v>
      </c>
      <c r="J14" s="28" t="s">
        <v>15</v>
      </c>
      <c r="K14" s="28">
        <v>4</v>
      </c>
      <c r="L14" s="28" t="s">
        <v>15</v>
      </c>
      <c r="M14" s="105"/>
      <c r="N14" s="26" t="s">
        <v>244</v>
      </c>
      <c r="O14" s="174">
        <v>7</v>
      </c>
      <c r="P14" s="27">
        <v>6</v>
      </c>
      <c r="Q14" s="28" t="s">
        <v>15</v>
      </c>
      <c r="R14" s="28" t="s">
        <v>15</v>
      </c>
      <c r="S14" s="19">
        <v>3</v>
      </c>
      <c r="T14" s="19">
        <v>3</v>
      </c>
      <c r="U14" s="27">
        <v>1</v>
      </c>
      <c r="V14" s="28" t="s">
        <v>15</v>
      </c>
      <c r="W14" s="28" t="s">
        <v>15</v>
      </c>
      <c r="X14" s="28" t="s">
        <v>15</v>
      </c>
      <c r="Y14" s="28">
        <v>1</v>
      </c>
    </row>
    <row r="15" spans="1:25" x14ac:dyDescent="0.25">
      <c r="A15" s="26" t="s">
        <v>243</v>
      </c>
      <c r="B15" s="174">
        <v>12</v>
      </c>
      <c r="C15" s="27">
        <v>8</v>
      </c>
      <c r="D15" s="19">
        <v>3</v>
      </c>
      <c r="E15" s="28" t="s">
        <v>15</v>
      </c>
      <c r="F15" s="19">
        <v>2</v>
      </c>
      <c r="G15" s="19">
        <v>3</v>
      </c>
      <c r="H15" s="27">
        <v>4</v>
      </c>
      <c r="I15" s="28">
        <v>2</v>
      </c>
      <c r="J15" s="28" t="s">
        <v>15</v>
      </c>
      <c r="K15" s="28">
        <v>2</v>
      </c>
      <c r="L15" s="28" t="s">
        <v>15</v>
      </c>
      <c r="M15" s="105"/>
      <c r="N15" s="26" t="s">
        <v>535</v>
      </c>
      <c r="O15" s="174">
        <v>7</v>
      </c>
      <c r="P15" s="27">
        <v>3</v>
      </c>
      <c r="Q15" s="28" t="s">
        <v>15</v>
      </c>
      <c r="R15" s="28" t="s">
        <v>15</v>
      </c>
      <c r="S15" s="19">
        <v>2</v>
      </c>
      <c r="T15" s="19">
        <v>1</v>
      </c>
      <c r="U15" s="27">
        <v>4</v>
      </c>
      <c r="V15" s="28" t="s">
        <v>15</v>
      </c>
      <c r="W15" s="28" t="s">
        <v>15</v>
      </c>
      <c r="X15" s="28">
        <v>4</v>
      </c>
      <c r="Y15" s="28" t="s">
        <v>15</v>
      </c>
    </row>
    <row r="16" spans="1:25" x14ac:dyDescent="0.25">
      <c r="A16" s="26" t="s">
        <v>75</v>
      </c>
      <c r="B16" s="174">
        <v>12</v>
      </c>
      <c r="C16" s="27">
        <v>11</v>
      </c>
      <c r="D16" s="28" t="s">
        <v>15</v>
      </c>
      <c r="E16" s="28" t="s">
        <v>15</v>
      </c>
      <c r="F16" s="19">
        <v>8</v>
      </c>
      <c r="G16" s="19">
        <v>3</v>
      </c>
      <c r="H16" s="27">
        <v>1</v>
      </c>
      <c r="I16" s="28" t="s">
        <v>15</v>
      </c>
      <c r="J16" s="28" t="s">
        <v>15</v>
      </c>
      <c r="K16" s="28" t="s">
        <v>15</v>
      </c>
      <c r="L16" s="28">
        <v>1</v>
      </c>
      <c r="M16" s="105"/>
      <c r="N16" s="26" t="s">
        <v>440</v>
      </c>
      <c r="O16" s="174">
        <v>6</v>
      </c>
      <c r="P16" s="27">
        <v>4</v>
      </c>
      <c r="Q16" s="28" t="s">
        <v>15</v>
      </c>
      <c r="R16" s="28" t="s">
        <v>15</v>
      </c>
      <c r="S16" s="19">
        <v>3</v>
      </c>
      <c r="T16" s="19">
        <v>1</v>
      </c>
      <c r="U16" s="27">
        <v>2</v>
      </c>
      <c r="V16" s="28" t="s">
        <v>15</v>
      </c>
      <c r="W16" s="28">
        <v>1</v>
      </c>
      <c r="X16" s="28">
        <v>1</v>
      </c>
      <c r="Y16" s="28" t="s">
        <v>15</v>
      </c>
    </row>
    <row r="17" spans="1:25" x14ac:dyDescent="0.25">
      <c r="A17" s="26" t="s">
        <v>83</v>
      </c>
      <c r="B17" s="174">
        <v>10</v>
      </c>
      <c r="C17" s="27">
        <v>10</v>
      </c>
      <c r="D17" s="28" t="s">
        <v>15</v>
      </c>
      <c r="E17" s="28" t="s">
        <v>15</v>
      </c>
      <c r="F17" s="19">
        <v>7</v>
      </c>
      <c r="G17" s="19">
        <v>3</v>
      </c>
      <c r="H17" s="27">
        <v>0</v>
      </c>
      <c r="I17" s="28" t="s">
        <v>15</v>
      </c>
      <c r="J17" s="28" t="s">
        <v>15</v>
      </c>
      <c r="K17" s="28" t="s">
        <v>15</v>
      </c>
      <c r="L17" s="28" t="s">
        <v>15</v>
      </c>
      <c r="M17" s="105"/>
      <c r="N17" s="26" t="s">
        <v>214</v>
      </c>
      <c r="O17" s="174">
        <v>5</v>
      </c>
      <c r="P17" s="27">
        <v>5</v>
      </c>
      <c r="Q17" s="28" t="s">
        <v>15</v>
      </c>
      <c r="R17" s="28" t="s">
        <v>15</v>
      </c>
      <c r="S17" s="19">
        <v>2</v>
      </c>
      <c r="T17" s="19">
        <v>3</v>
      </c>
      <c r="U17" s="27">
        <v>0</v>
      </c>
      <c r="V17" s="28" t="s">
        <v>15</v>
      </c>
      <c r="W17" s="28" t="s">
        <v>15</v>
      </c>
      <c r="X17" s="28" t="s">
        <v>15</v>
      </c>
      <c r="Y17" s="28" t="s">
        <v>15</v>
      </c>
    </row>
    <row r="18" spans="1:25" x14ac:dyDescent="0.25">
      <c r="A18" s="26" t="s">
        <v>434</v>
      </c>
      <c r="B18" s="174">
        <v>10</v>
      </c>
      <c r="C18" s="27">
        <v>7</v>
      </c>
      <c r="D18" s="28" t="s">
        <v>15</v>
      </c>
      <c r="E18" s="28" t="s">
        <v>15</v>
      </c>
      <c r="F18" s="19">
        <v>5</v>
      </c>
      <c r="G18" s="19">
        <v>2</v>
      </c>
      <c r="H18" s="27">
        <v>3</v>
      </c>
      <c r="I18" s="28" t="s">
        <v>15</v>
      </c>
      <c r="J18" s="28" t="s">
        <v>15</v>
      </c>
      <c r="K18" s="28">
        <v>2</v>
      </c>
      <c r="L18" s="28">
        <v>1</v>
      </c>
      <c r="M18" s="105"/>
      <c r="N18" s="26" t="s">
        <v>160</v>
      </c>
      <c r="O18" s="174">
        <v>5</v>
      </c>
      <c r="P18" s="27">
        <v>5</v>
      </c>
      <c r="Q18" s="28" t="s">
        <v>15</v>
      </c>
      <c r="R18" s="28" t="s">
        <v>15</v>
      </c>
      <c r="S18" s="19">
        <v>4</v>
      </c>
      <c r="T18" s="28">
        <v>1</v>
      </c>
      <c r="U18" s="27">
        <v>0</v>
      </c>
      <c r="V18" s="28" t="s">
        <v>15</v>
      </c>
      <c r="W18" s="28" t="s">
        <v>15</v>
      </c>
      <c r="X18" s="28" t="s">
        <v>15</v>
      </c>
      <c r="Y18" s="28" t="s">
        <v>15</v>
      </c>
    </row>
    <row r="19" spans="1:25" x14ac:dyDescent="0.25">
      <c r="A19" s="26" t="s">
        <v>74</v>
      </c>
      <c r="B19" s="174">
        <v>9</v>
      </c>
      <c r="C19" s="27">
        <v>7</v>
      </c>
      <c r="D19" s="28" t="s">
        <v>15</v>
      </c>
      <c r="E19" s="28" t="s">
        <v>15</v>
      </c>
      <c r="F19" s="19">
        <v>2</v>
      </c>
      <c r="G19" s="19">
        <v>5</v>
      </c>
      <c r="H19" s="27">
        <v>2</v>
      </c>
      <c r="I19" s="28" t="s">
        <v>15</v>
      </c>
      <c r="J19" s="28" t="s">
        <v>15</v>
      </c>
      <c r="K19" s="28">
        <v>1</v>
      </c>
      <c r="L19" s="28">
        <v>1</v>
      </c>
      <c r="M19" s="105"/>
      <c r="N19" s="26" t="s">
        <v>81</v>
      </c>
      <c r="O19" s="174">
        <v>5</v>
      </c>
      <c r="P19" s="27">
        <v>5</v>
      </c>
      <c r="Q19" s="28" t="s">
        <v>15</v>
      </c>
      <c r="R19" s="28" t="s">
        <v>15</v>
      </c>
      <c r="S19" s="28">
        <v>3</v>
      </c>
      <c r="T19" s="19">
        <v>2</v>
      </c>
      <c r="U19" s="27">
        <v>0</v>
      </c>
      <c r="V19" s="28" t="s">
        <v>15</v>
      </c>
      <c r="W19" s="28" t="s">
        <v>15</v>
      </c>
      <c r="X19" s="28" t="s">
        <v>15</v>
      </c>
      <c r="Y19" s="28" t="s">
        <v>15</v>
      </c>
    </row>
    <row r="20" spans="1:25" x14ac:dyDescent="0.25">
      <c r="A20" s="26" t="s">
        <v>93</v>
      </c>
      <c r="B20" s="174">
        <v>7</v>
      </c>
      <c r="C20" s="27">
        <v>7</v>
      </c>
      <c r="D20" s="28" t="s">
        <v>15</v>
      </c>
      <c r="E20" s="28" t="s">
        <v>15</v>
      </c>
      <c r="F20" s="19">
        <v>4</v>
      </c>
      <c r="G20" s="19">
        <v>3</v>
      </c>
      <c r="H20" s="27">
        <v>0</v>
      </c>
      <c r="I20" s="28" t="s">
        <v>15</v>
      </c>
      <c r="J20" s="28" t="s">
        <v>15</v>
      </c>
      <c r="K20" s="28" t="s">
        <v>15</v>
      </c>
      <c r="L20" s="28" t="s">
        <v>15</v>
      </c>
      <c r="M20" s="105"/>
      <c r="N20" s="26" t="s">
        <v>85</v>
      </c>
      <c r="O20" s="174">
        <v>4</v>
      </c>
      <c r="P20" s="27">
        <v>4</v>
      </c>
      <c r="Q20" s="28" t="s">
        <v>15</v>
      </c>
      <c r="R20" s="28" t="s">
        <v>15</v>
      </c>
      <c r="S20" s="19">
        <v>2</v>
      </c>
      <c r="T20" s="19">
        <v>2</v>
      </c>
      <c r="U20" s="27">
        <v>0</v>
      </c>
      <c r="V20" s="28" t="s">
        <v>15</v>
      </c>
      <c r="W20" s="28" t="s">
        <v>15</v>
      </c>
      <c r="X20" s="28" t="s">
        <v>15</v>
      </c>
      <c r="Y20" s="28" t="s">
        <v>15</v>
      </c>
    </row>
    <row r="21" spans="1:25" x14ac:dyDescent="0.25">
      <c r="A21" s="26" t="s">
        <v>472</v>
      </c>
      <c r="B21" s="174">
        <v>7</v>
      </c>
      <c r="C21" s="27">
        <v>7</v>
      </c>
      <c r="D21" s="28" t="s">
        <v>15</v>
      </c>
      <c r="E21" s="28" t="s">
        <v>15</v>
      </c>
      <c r="F21" s="19">
        <v>4</v>
      </c>
      <c r="G21" s="19">
        <v>3</v>
      </c>
      <c r="H21" s="27">
        <v>0</v>
      </c>
      <c r="I21" s="28" t="s">
        <v>15</v>
      </c>
      <c r="J21" s="28" t="s">
        <v>15</v>
      </c>
      <c r="K21" s="28" t="s">
        <v>15</v>
      </c>
      <c r="L21" s="28" t="s">
        <v>15</v>
      </c>
      <c r="M21" s="105"/>
      <c r="N21" s="26" t="s">
        <v>532</v>
      </c>
      <c r="O21" s="174">
        <v>4</v>
      </c>
      <c r="P21" s="27">
        <v>4</v>
      </c>
      <c r="Q21" s="28" t="s">
        <v>15</v>
      </c>
      <c r="R21" s="28" t="s">
        <v>15</v>
      </c>
      <c r="S21" s="19">
        <v>1</v>
      </c>
      <c r="T21" s="19">
        <v>3</v>
      </c>
      <c r="U21" s="27">
        <v>0</v>
      </c>
      <c r="V21" s="28" t="s">
        <v>15</v>
      </c>
      <c r="W21" s="28" t="s">
        <v>15</v>
      </c>
      <c r="X21" s="28" t="s">
        <v>15</v>
      </c>
      <c r="Y21" s="28" t="s">
        <v>15</v>
      </c>
    </row>
    <row r="22" spans="1:25" x14ac:dyDescent="0.25">
      <c r="A22" s="26" t="s">
        <v>95</v>
      </c>
      <c r="B22" s="174">
        <v>6</v>
      </c>
      <c r="C22" s="27">
        <v>4</v>
      </c>
      <c r="D22" s="28" t="s">
        <v>15</v>
      </c>
      <c r="E22" s="28" t="s">
        <v>15</v>
      </c>
      <c r="F22" s="19">
        <v>3</v>
      </c>
      <c r="G22" s="19">
        <v>1</v>
      </c>
      <c r="H22" s="27">
        <v>2</v>
      </c>
      <c r="I22" s="28" t="s">
        <v>15</v>
      </c>
      <c r="J22" s="28" t="s">
        <v>15</v>
      </c>
      <c r="K22" s="28">
        <v>1</v>
      </c>
      <c r="L22" s="28">
        <v>1</v>
      </c>
      <c r="M22" s="105"/>
      <c r="N22" s="26" t="s">
        <v>529</v>
      </c>
      <c r="O22" s="174">
        <v>4</v>
      </c>
      <c r="P22" s="27">
        <v>0</v>
      </c>
      <c r="Q22" s="28" t="s">
        <v>15</v>
      </c>
      <c r="R22" s="28" t="s">
        <v>15</v>
      </c>
      <c r="S22" s="28" t="s">
        <v>15</v>
      </c>
      <c r="T22" s="28" t="s">
        <v>15</v>
      </c>
      <c r="U22" s="27">
        <v>4</v>
      </c>
      <c r="V22" s="28" t="s">
        <v>15</v>
      </c>
      <c r="W22" s="28" t="s">
        <v>15</v>
      </c>
      <c r="X22" s="28">
        <v>2</v>
      </c>
      <c r="Y22" s="28">
        <v>2</v>
      </c>
    </row>
    <row r="23" spans="1:25" ht="15" customHeight="1" x14ac:dyDescent="0.25">
      <c r="A23" s="26" t="s">
        <v>72</v>
      </c>
      <c r="B23" s="174">
        <v>6</v>
      </c>
      <c r="C23" s="27">
        <v>6</v>
      </c>
      <c r="D23" s="28" t="s">
        <v>15</v>
      </c>
      <c r="E23" s="28" t="s">
        <v>15</v>
      </c>
      <c r="F23" s="19">
        <v>5</v>
      </c>
      <c r="G23" s="19">
        <v>1</v>
      </c>
      <c r="H23" s="27">
        <v>0</v>
      </c>
      <c r="I23" s="28" t="s">
        <v>15</v>
      </c>
      <c r="J23" s="28" t="s">
        <v>15</v>
      </c>
      <c r="K23" s="28" t="s">
        <v>15</v>
      </c>
      <c r="L23" s="28" t="s">
        <v>15</v>
      </c>
      <c r="M23" s="105"/>
      <c r="N23" s="26" t="s">
        <v>1118</v>
      </c>
      <c r="O23" s="174">
        <v>3</v>
      </c>
      <c r="P23" s="27">
        <v>3</v>
      </c>
      <c r="Q23" s="28" t="s">
        <v>15</v>
      </c>
      <c r="R23" s="28" t="s">
        <v>15</v>
      </c>
      <c r="S23" s="19">
        <v>3</v>
      </c>
      <c r="T23" s="28" t="s">
        <v>15</v>
      </c>
      <c r="U23" s="27">
        <v>0</v>
      </c>
      <c r="V23" s="28" t="s">
        <v>15</v>
      </c>
      <c r="W23" s="28" t="s">
        <v>15</v>
      </c>
      <c r="X23" s="28" t="s">
        <v>15</v>
      </c>
      <c r="Y23" s="28" t="s">
        <v>15</v>
      </c>
    </row>
    <row r="24" spans="1:25" ht="15.75" customHeight="1" x14ac:dyDescent="0.25">
      <c r="A24" s="26" t="s">
        <v>82</v>
      </c>
      <c r="B24" s="174">
        <v>6</v>
      </c>
      <c r="C24" s="27">
        <v>6</v>
      </c>
      <c r="D24" s="19">
        <v>1</v>
      </c>
      <c r="E24" s="19">
        <v>1</v>
      </c>
      <c r="F24" s="19">
        <v>4</v>
      </c>
      <c r="G24" s="28" t="s">
        <v>15</v>
      </c>
      <c r="H24" s="27">
        <v>0</v>
      </c>
      <c r="I24" s="28" t="s">
        <v>15</v>
      </c>
      <c r="J24" s="28" t="s">
        <v>15</v>
      </c>
      <c r="K24" s="28" t="s">
        <v>15</v>
      </c>
      <c r="L24" s="28" t="s">
        <v>15</v>
      </c>
      <c r="M24" s="105"/>
      <c r="N24" s="26" t="s">
        <v>97</v>
      </c>
      <c r="O24" s="174">
        <v>3</v>
      </c>
      <c r="P24" s="27">
        <v>3</v>
      </c>
      <c r="Q24" s="28" t="s">
        <v>15</v>
      </c>
      <c r="R24" s="28">
        <v>1</v>
      </c>
      <c r="S24" s="19">
        <v>2</v>
      </c>
      <c r="T24" s="28" t="s">
        <v>15</v>
      </c>
      <c r="U24" s="27">
        <v>0</v>
      </c>
      <c r="V24" s="28" t="s">
        <v>15</v>
      </c>
      <c r="W24" s="28" t="s">
        <v>15</v>
      </c>
      <c r="X24" s="28" t="s">
        <v>15</v>
      </c>
      <c r="Y24" s="28" t="s">
        <v>15</v>
      </c>
    </row>
    <row r="25" spans="1:25" ht="15.75" customHeight="1" x14ac:dyDescent="0.25">
      <c r="A25" s="26" t="s">
        <v>435</v>
      </c>
      <c r="B25" s="174">
        <v>5</v>
      </c>
      <c r="C25" s="27">
        <v>2</v>
      </c>
      <c r="D25" s="28" t="s">
        <v>15</v>
      </c>
      <c r="E25" s="28" t="s">
        <v>15</v>
      </c>
      <c r="F25" s="19">
        <v>1</v>
      </c>
      <c r="G25" s="19">
        <v>1</v>
      </c>
      <c r="H25" s="27">
        <v>3</v>
      </c>
      <c r="I25" s="28">
        <v>2</v>
      </c>
      <c r="J25" s="28" t="s">
        <v>15</v>
      </c>
      <c r="K25" s="28">
        <v>1</v>
      </c>
      <c r="L25" s="28" t="s">
        <v>15</v>
      </c>
      <c r="M25" s="105"/>
      <c r="N25" s="94" t="s">
        <v>531</v>
      </c>
      <c r="O25" s="174">
        <v>3</v>
      </c>
      <c r="P25" s="27">
        <v>1</v>
      </c>
      <c r="Q25" s="28" t="s">
        <v>15</v>
      </c>
      <c r="R25" s="28" t="s">
        <v>15</v>
      </c>
      <c r="S25" s="28">
        <v>1</v>
      </c>
      <c r="T25" s="28" t="s">
        <v>15</v>
      </c>
      <c r="U25" s="27">
        <v>2</v>
      </c>
      <c r="V25" s="28" t="s">
        <v>15</v>
      </c>
      <c r="W25" s="28" t="s">
        <v>15</v>
      </c>
      <c r="X25" s="28">
        <v>2</v>
      </c>
      <c r="Y25" s="28" t="s">
        <v>15</v>
      </c>
    </row>
    <row r="26" spans="1:25" x14ac:dyDescent="0.25">
      <c r="A26" s="26" t="s">
        <v>86</v>
      </c>
      <c r="B26" s="174">
        <v>5</v>
      </c>
      <c r="C26" s="27">
        <v>4</v>
      </c>
      <c r="D26" s="28" t="s">
        <v>15</v>
      </c>
      <c r="E26" s="19">
        <v>1</v>
      </c>
      <c r="F26" s="19">
        <v>2</v>
      </c>
      <c r="G26" s="19">
        <v>1</v>
      </c>
      <c r="H26" s="27">
        <v>1</v>
      </c>
      <c r="I26" s="28" t="s">
        <v>15</v>
      </c>
      <c r="J26" s="28" t="s">
        <v>15</v>
      </c>
      <c r="K26" s="28">
        <v>1</v>
      </c>
      <c r="L26" s="28" t="s">
        <v>15</v>
      </c>
      <c r="M26" s="105"/>
      <c r="N26" s="26" t="s">
        <v>1120</v>
      </c>
      <c r="O26" s="174">
        <v>3</v>
      </c>
      <c r="P26" s="27">
        <v>1</v>
      </c>
      <c r="Q26" s="28" t="s">
        <v>15</v>
      </c>
      <c r="R26" s="28" t="s">
        <v>15</v>
      </c>
      <c r="S26" s="19">
        <v>1</v>
      </c>
      <c r="T26" s="28" t="s">
        <v>15</v>
      </c>
      <c r="U26" s="27">
        <v>2</v>
      </c>
      <c r="V26" s="28" t="s">
        <v>15</v>
      </c>
      <c r="W26" s="28" t="s">
        <v>15</v>
      </c>
      <c r="X26" s="28">
        <v>2</v>
      </c>
      <c r="Y26" s="28" t="s">
        <v>15</v>
      </c>
    </row>
    <row r="27" spans="1:25" x14ac:dyDescent="0.25">
      <c r="A27" s="26" t="s">
        <v>212</v>
      </c>
      <c r="B27" s="174">
        <v>4</v>
      </c>
      <c r="C27" s="27">
        <v>4</v>
      </c>
      <c r="D27" s="28" t="s">
        <v>15</v>
      </c>
      <c r="E27" s="28" t="s">
        <v>15</v>
      </c>
      <c r="F27" s="19">
        <v>4</v>
      </c>
      <c r="G27" s="28" t="s">
        <v>15</v>
      </c>
      <c r="H27" s="27">
        <v>0</v>
      </c>
      <c r="I27" s="28" t="s">
        <v>15</v>
      </c>
      <c r="J27" s="28" t="s">
        <v>15</v>
      </c>
      <c r="K27" s="28" t="s">
        <v>15</v>
      </c>
      <c r="L27" s="28" t="s">
        <v>15</v>
      </c>
      <c r="M27" s="105"/>
      <c r="N27" s="26" t="s">
        <v>86</v>
      </c>
      <c r="O27" s="174">
        <v>3</v>
      </c>
      <c r="P27" s="27">
        <v>2</v>
      </c>
      <c r="Q27" s="28" t="s">
        <v>15</v>
      </c>
      <c r="R27" s="28" t="s">
        <v>15</v>
      </c>
      <c r="S27" s="28" t="s">
        <v>15</v>
      </c>
      <c r="T27" s="19">
        <v>2</v>
      </c>
      <c r="U27" s="27">
        <v>1</v>
      </c>
      <c r="V27" s="28" t="s">
        <v>15</v>
      </c>
      <c r="W27" s="28" t="s">
        <v>15</v>
      </c>
      <c r="X27" s="28" t="s">
        <v>15</v>
      </c>
      <c r="Y27" s="28">
        <v>1</v>
      </c>
    </row>
    <row r="28" spans="1:25" x14ac:dyDescent="0.25">
      <c r="A28" s="26" t="s">
        <v>88</v>
      </c>
      <c r="B28" s="174">
        <v>4</v>
      </c>
      <c r="C28" s="27">
        <v>4</v>
      </c>
      <c r="D28" s="28" t="s">
        <v>15</v>
      </c>
      <c r="E28" s="28" t="s">
        <v>15</v>
      </c>
      <c r="F28" s="19">
        <v>4</v>
      </c>
      <c r="G28" s="19"/>
      <c r="H28" s="27">
        <v>0</v>
      </c>
      <c r="I28" s="28" t="s">
        <v>15</v>
      </c>
      <c r="J28" s="28" t="s">
        <v>15</v>
      </c>
      <c r="K28" s="28" t="s">
        <v>15</v>
      </c>
      <c r="L28" s="28" t="s">
        <v>15</v>
      </c>
      <c r="M28" s="105"/>
      <c r="N28" s="26" t="s">
        <v>87</v>
      </c>
      <c r="O28" s="174">
        <v>3</v>
      </c>
      <c r="P28" s="27">
        <v>3</v>
      </c>
      <c r="Q28" s="28" t="s">
        <v>15</v>
      </c>
      <c r="R28" s="28">
        <v>1</v>
      </c>
      <c r="S28" s="19">
        <v>2</v>
      </c>
      <c r="T28" s="28" t="s">
        <v>15</v>
      </c>
      <c r="U28" s="27">
        <v>0</v>
      </c>
      <c r="V28" s="28" t="s">
        <v>15</v>
      </c>
      <c r="W28" s="28" t="s">
        <v>15</v>
      </c>
      <c r="X28" s="28" t="s">
        <v>15</v>
      </c>
      <c r="Y28" s="28" t="s">
        <v>15</v>
      </c>
    </row>
    <row r="29" spans="1:25" x14ac:dyDescent="0.25">
      <c r="A29" s="26" t="s">
        <v>66</v>
      </c>
      <c r="B29" s="174">
        <v>4</v>
      </c>
      <c r="C29" s="27">
        <v>4</v>
      </c>
      <c r="D29" s="28" t="s">
        <v>15</v>
      </c>
      <c r="E29" s="28" t="s">
        <v>15</v>
      </c>
      <c r="F29" s="19">
        <v>4</v>
      </c>
      <c r="G29" s="28" t="s">
        <v>15</v>
      </c>
      <c r="H29" s="27">
        <v>0</v>
      </c>
      <c r="I29" s="28" t="s">
        <v>15</v>
      </c>
      <c r="J29" s="28" t="s">
        <v>15</v>
      </c>
      <c r="K29" s="28" t="s">
        <v>15</v>
      </c>
      <c r="L29" s="28"/>
      <c r="M29" s="105"/>
      <c r="N29" s="26" t="s">
        <v>1121</v>
      </c>
      <c r="O29" s="174">
        <v>3</v>
      </c>
      <c r="P29" s="27">
        <v>3</v>
      </c>
      <c r="Q29" s="28" t="s">
        <v>15</v>
      </c>
      <c r="R29" s="28" t="s">
        <v>15</v>
      </c>
      <c r="S29" s="19">
        <v>3</v>
      </c>
      <c r="T29" s="28" t="s">
        <v>15</v>
      </c>
      <c r="U29" s="27"/>
      <c r="V29" s="28" t="s">
        <v>15</v>
      </c>
      <c r="W29" s="28" t="s">
        <v>15</v>
      </c>
      <c r="X29" s="28" t="s">
        <v>15</v>
      </c>
      <c r="Y29" s="28" t="s">
        <v>15</v>
      </c>
    </row>
    <row r="30" spans="1:25" x14ac:dyDescent="0.25">
      <c r="A30" s="26" t="s">
        <v>214</v>
      </c>
      <c r="B30" s="174">
        <v>3</v>
      </c>
      <c r="C30" s="27">
        <v>2</v>
      </c>
      <c r="D30" s="28" t="s">
        <v>15</v>
      </c>
      <c r="E30" s="28" t="s">
        <v>15</v>
      </c>
      <c r="F30" s="19">
        <v>2</v>
      </c>
      <c r="G30" s="28" t="s">
        <v>15</v>
      </c>
      <c r="H30" s="27">
        <v>1</v>
      </c>
      <c r="I30" s="28" t="s">
        <v>15</v>
      </c>
      <c r="J30" s="28" t="s">
        <v>15</v>
      </c>
      <c r="K30" s="28" t="s">
        <v>15</v>
      </c>
      <c r="L30" s="28">
        <v>1</v>
      </c>
      <c r="M30" s="105"/>
      <c r="N30" s="26" t="s">
        <v>540</v>
      </c>
      <c r="O30" s="174">
        <v>3</v>
      </c>
      <c r="P30" s="27">
        <v>3</v>
      </c>
      <c r="Q30" s="28" t="s">
        <v>15</v>
      </c>
      <c r="R30" s="28" t="s">
        <v>15</v>
      </c>
      <c r="S30" s="19">
        <v>3</v>
      </c>
      <c r="T30" s="28" t="s">
        <v>15</v>
      </c>
      <c r="U30" s="27">
        <v>0</v>
      </c>
      <c r="V30" s="28" t="s">
        <v>15</v>
      </c>
      <c r="W30" s="28" t="s">
        <v>15</v>
      </c>
      <c r="X30" s="28" t="s">
        <v>15</v>
      </c>
      <c r="Y30" s="28" t="s">
        <v>15</v>
      </c>
    </row>
    <row r="31" spans="1:25" ht="15.75" customHeight="1" x14ac:dyDescent="0.25">
      <c r="A31" s="26" t="s">
        <v>437</v>
      </c>
      <c r="B31" s="174">
        <v>3</v>
      </c>
      <c r="C31" s="27">
        <v>2</v>
      </c>
      <c r="D31" s="28" t="s">
        <v>15</v>
      </c>
      <c r="E31" s="28" t="s">
        <v>15</v>
      </c>
      <c r="F31" s="19">
        <v>1</v>
      </c>
      <c r="G31" s="19">
        <v>1</v>
      </c>
      <c r="H31" s="27">
        <v>1</v>
      </c>
      <c r="I31" s="28" t="s">
        <v>15</v>
      </c>
      <c r="J31" s="28" t="s">
        <v>15</v>
      </c>
      <c r="K31" s="28">
        <v>1</v>
      </c>
      <c r="L31" s="28" t="s">
        <v>15</v>
      </c>
      <c r="M31" s="105"/>
      <c r="N31" s="26" t="s">
        <v>439</v>
      </c>
      <c r="O31" s="174">
        <v>2</v>
      </c>
      <c r="P31" s="27">
        <v>2</v>
      </c>
      <c r="Q31" s="28" t="s">
        <v>15</v>
      </c>
      <c r="R31" s="28" t="s">
        <v>15</v>
      </c>
      <c r="S31" s="19">
        <v>1</v>
      </c>
      <c r="T31" s="19">
        <v>1</v>
      </c>
      <c r="U31" s="27">
        <v>0</v>
      </c>
      <c r="V31" s="28" t="s">
        <v>15</v>
      </c>
      <c r="W31" s="28" t="s">
        <v>15</v>
      </c>
      <c r="X31" s="28" t="s">
        <v>15</v>
      </c>
      <c r="Y31" s="28" t="s">
        <v>15</v>
      </c>
    </row>
    <row r="32" spans="1:25" x14ac:dyDescent="0.25">
      <c r="A32" s="26" t="s">
        <v>436</v>
      </c>
      <c r="B32" s="174">
        <v>3</v>
      </c>
      <c r="C32" s="27">
        <v>3</v>
      </c>
      <c r="D32" s="28" t="s">
        <v>15</v>
      </c>
      <c r="E32" s="28" t="s">
        <v>15</v>
      </c>
      <c r="F32" s="19">
        <v>3</v>
      </c>
      <c r="G32" s="28" t="s">
        <v>15</v>
      </c>
      <c r="H32" s="27">
        <v>0</v>
      </c>
      <c r="I32" s="28" t="s">
        <v>15</v>
      </c>
      <c r="J32" s="28" t="s">
        <v>15</v>
      </c>
      <c r="K32" s="28" t="s">
        <v>15</v>
      </c>
      <c r="L32" s="28" t="s">
        <v>15</v>
      </c>
      <c r="M32" s="105"/>
      <c r="N32" s="26" t="s">
        <v>248</v>
      </c>
      <c r="O32" s="174">
        <v>2</v>
      </c>
      <c r="P32" s="27">
        <v>1</v>
      </c>
      <c r="Q32" s="28" t="s">
        <v>15</v>
      </c>
      <c r="R32" s="28" t="s">
        <v>15</v>
      </c>
      <c r="S32" s="19">
        <v>1</v>
      </c>
      <c r="T32" s="28" t="s">
        <v>15</v>
      </c>
      <c r="U32" s="27">
        <v>1</v>
      </c>
      <c r="V32" s="28" t="s">
        <v>15</v>
      </c>
      <c r="W32" s="28" t="s">
        <v>15</v>
      </c>
      <c r="X32" s="28">
        <v>1</v>
      </c>
      <c r="Y32" s="28" t="s">
        <v>15</v>
      </c>
    </row>
    <row r="33" spans="1:25" x14ac:dyDescent="0.25">
      <c r="A33" s="26" t="s">
        <v>103</v>
      </c>
      <c r="B33" s="174">
        <v>3</v>
      </c>
      <c r="C33" s="27">
        <v>3</v>
      </c>
      <c r="D33" s="28" t="s">
        <v>15</v>
      </c>
      <c r="E33" s="28" t="s">
        <v>15</v>
      </c>
      <c r="F33" s="19">
        <v>3</v>
      </c>
      <c r="G33" s="28" t="s">
        <v>15</v>
      </c>
      <c r="H33" s="27">
        <v>0</v>
      </c>
      <c r="I33" s="28" t="s">
        <v>15</v>
      </c>
      <c r="J33" s="28" t="s">
        <v>15</v>
      </c>
      <c r="K33" s="28" t="s">
        <v>15</v>
      </c>
      <c r="L33" s="28" t="s">
        <v>15</v>
      </c>
      <c r="M33" s="105"/>
      <c r="N33" s="26" t="s">
        <v>82</v>
      </c>
      <c r="O33" s="174">
        <v>2</v>
      </c>
      <c r="P33" s="27">
        <v>2</v>
      </c>
      <c r="Q33" s="28" t="s">
        <v>15</v>
      </c>
      <c r="R33" s="28" t="s">
        <v>15</v>
      </c>
      <c r="S33" s="28">
        <v>1</v>
      </c>
      <c r="T33" s="19">
        <v>1</v>
      </c>
      <c r="U33" s="27">
        <v>0</v>
      </c>
      <c r="V33" s="28" t="s">
        <v>15</v>
      </c>
      <c r="W33" s="28" t="s">
        <v>15</v>
      </c>
      <c r="X33" s="28" t="s">
        <v>15</v>
      </c>
      <c r="Y33" s="28" t="s">
        <v>15</v>
      </c>
    </row>
    <row r="34" spans="1:25" x14ac:dyDescent="0.25">
      <c r="A34" s="26" t="s">
        <v>70</v>
      </c>
      <c r="B34" s="174">
        <v>2</v>
      </c>
      <c r="C34" s="27">
        <v>2</v>
      </c>
      <c r="D34" s="28" t="s">
        <v>15</v>
      </c>
      <c r="E34" s="28" t="s">
        <v>15</v>
      </c>
      <c r="F34" s="19">
        <v>1</v>
      </c>
      <c r="G34" s="19">
        <v>1</v>
      </c>
      <c r="H34" s="27">
        <v>0</v>
      </c>
      <c r="I34" s="28" t="s">
        <v>15</v>
      </c>
      <c r="J34" s="28" t="s">
        <v>15</v>
      </c>
      <c r="K34" s="28" t="s">
        <v>15</v>
      </c>
      <c r="L34" s="28" t="s">
        <v>15</v>
      </c>
      <c r="M34" s="105"/>
      <c r="N34" s="26" t="s">
        <v>472</v>
      </c>
      <c r="O34" s="174">
        <v>2</v>
      </c>
      <c r="P34" s="27">
        <v>2</v>
      </c>
      <c r="Q34" s="28" t="s">
        <v>15</v>
      </c>
      <c r="R34" s="28" t="s">
        <v>15</v>
      </c>
      <c r="S34" s="19">
        <v>1</v>
      </c>
      <c r="T34" s="28">
        <v>1</v>
      </c>
      <c r="U34" s="27">
        <v>0</v>
      </c>
      <c r="V34" s="28" t="s">
        <v>15</v>
      </c>
      <c r="W34" s="28" t="s">
        <v>15</v>
      </c>
      <c r="X34" s="28" t="s">
        <v>15</v>
      </c>
      <c r="Y34" s="28" t="s">
        <v>15</v>
      </c>
    </row>
    <row r="35" spans="1:25" ht="18.75" customHeight="1" x14ac:dyDescent="0.25">
      <c r="A35" s="26" t="s">
        <v>84</v>
      </c>
      <c r="B35" s="174">
        <v>2</v>
      </c>
      <c r="C35" s="27">
        <v>0</v>
      </c>
      <c r="D35" s="28" t="s">
        <v>15</v>
      </c>
      <c r="E35" s="28" t="s">
        <v>15</v>
      </c>
      <c r="F35" s="28" t="s">
        <v>15</v>
      </c>
      <c r="G35" s="28" t="s">
        <v>15</v>
      </c>
      <c r="H35" s="27">
        <v>2</v>
      </c>
      <c r="I35" s="28" t="s">
        <v>15</v>
      </c>
      <c r="J35" s="28" t="s">
        <v>15</v>
      </c>
      <c r="K35" s="28">
        <v>2</v>
      </c>
      <c r="L35" s="28" t="s">
        <v>15</v>
      </c>
      <c r="M35" s="105"/>
      <c r="N35" s="26" t="s">
        <v>1117</v>
      </c>
      <c r="O35" s="174">
        <v>2</v>
      </c>
      <c r="P35" s="27">
        <v>2</v>
      </c>
      <c r="Q35" s="28" t="s">
        <v>15</v>
      </c>
      <c r="R35" s="28" t="s">
        <v>15</v>
      </c>
      <c r="S35" s="28" t="s">
        <v>15</v>
      </c>
      <c r="T35" s="28">
        <v>2</v>
      </c>
      <c r="U35" s="27">
        <v>0</v>
      </c>
      <c r="V35" s="28" t="s">
        <v>15</v>
      </c>
      <c r="W35" s="28" t="s">
        <v>15</v>
      </c>
      <c r="X35" s="28" t="s">
        <v>15</v>
      </c>
      <c r="Y35" s="28" t="s">
        <v>15</v>
      </c>
    </row>
    <row r="36" spans="1:25" x14ac:dyDescent="0.25">
      <c r="A36" s="26" t="s">
        <v>269</v>
      </c>
      <c r="B36" s="174">
        <v>2</v>
      </c>
      <c r="C36" s="27">
        <v>2</v>
      </c>
      <c r="D36" s="28" t="s">
        <v>15</v>
      </c>
      <c r="E36" s="28" t="s">
        <v>15</v>
      </c>
      <c r="F36" s="19">
        <v>2</v>
      </c>
      <c r="G36" s="28" t="s">
        <v>15</v>
      </c>
      <c r="H36" s="27">
        <v>0</v>
      </c>
      <c r="I36" s="28" t="s">
        <v>15</v>
      </c>
      <c r="J36" s="28" t="s">
        <v>15</v>
      </c>
      <c r="K36" s="28" t="s">
        <v>15</v>
      </c>
      <c r="L36" s="28" t="s">
        <v>15</v>
      </c>
      <c r="M36" s="105"/>
      <c r="N36" s="26" t="s">
        <v>69</v>
      </c>
      <c r="O36" s="174">
        <v>2</v>
      </c>
      <c r="P36" s="27">
        <v>2</v>
      </c>
      <c r="Q36" s="28" t="s">
        <v>15</v>
      </c>
      <c r="R36" s="28" t="s">
        <v>15</v>
      </c>
      <c r="S36" s="19">
        <v>1</v>
      </c>
      <c r="T36" s="28">
        <v>1</v>
      </c>
      <c r="U36" s="27">
        <v>0</v>
      </c>
      <c r="V36" s="28" t="s">
        <v>15</v>
      </c>
      <c r="W36" s="28" t="s">
        <v>15</v>
      </c>
      <c r="X36" s="28" t="s">
        <v>15</v>
      </c>
      <c r="Y36" s="28" t="s">
        <v>15</v>
      </c>
    </row>
    <row r="37" spans="1:25" ht="18" customHeight="1" x14ac:dyDescent="0.25">
      <c r="A37" s="26" t="s">
        <v>98</v>
      </c>
      <c r="B37" s="174">
        <v>2</v>
      </c>
      <c r="C37" s="27">
        <v>2</v>
      </c>
      <c r="D37" s="28" t="s">
        <v>15</v>
      </c>
      <c r="E37" s="28" t="s">
        <v>15</v>
      </c>
      <c r="F37" s="28" t="s">
        <v>15</v>
      </c>
      <c r="G37" s="19">
        <v>2</v>
      </c>
      <c r="H37" s="27">
        <v>0</v>
      </c>
      <c r="I37" s="28" t="s">
        <v>15</v>
      </c>
      <c r="J37" s="28" t="s">
        <v>15</v>
      </c>
      <c r="K37" s="28" t="s">
        <v>15</v>
      </c>
      <c r="L37" s="28" t="s">
        <v>15</v>
      </c>
      <c r="M37" s="105"/>
      <c r="N37" s="26" t="s">
        <v>68</v>
      </c>
      <c r="O37" s="174">
        <v>1</v>
      </c>
      <c r="P37" s="27">
        <v>1</v>
      </c>
      <c r="Q37" s="28" t="s">
        <v>15</v>
      </c>
      <c r="R37" s="28" t="s">
        <v>15</v>
      </c>
      <c r="S37" s="19">
        <v>1</v>
      </c>
      <c r="T37" s="28" t="s">
        <v>15</v>
      </c>
      <c r="U37" s="27">
        <v>0</v>
      </c>
      <c r="V37" s="28" t="s">
        <v>15</v>
      </c>
      <c r="W37" s="28" t="s">
        <v>15</v>
      </c>
      <c r="X37" s="28" t="s">
        <v>15</v>
      </c>
      <c r="Y37" s="28" t="s">
        <v>15</v>
      </c>
    </row>
    <row r="38" spans="1:25" ht="15" customHeight="1" x14ac:dyDescent="0.25">
      <c r="A38" s="26" t="s">
        <v>99</v>
      </c>
      <c r="B38" s="174">
        <v>2</v>
      </c>
      <c r="C38" s="27">
        <v>2</v>
      </c>
      <c r="D38" s="28" t="s">
        <v>15</v>
      </c>
      <c r="E38" s="28" t="s">
        <v>15</v>
      </c>
      <c r="F38" s="28" t="s">
        <v>15</v>
      </c>
      <c r="G38" s="19">
        <v>2</v>
      </c>
      <c r="H38" s="27">
        <v>0</v>
      </c>
      <c r="I38" s="28" t="s">
        <v>15</v>
      </c>
      <c r="J38" s="28" t="s">
        <v>15</v>
      </c>
      <c r="K38" s="28" t="s">
        <v>15</v>
      </c>
      <c r="L38" s="28" t="s">
        <v>15</v>
      </c>
      <c r="M38" s="105"/>
      <c r="N38" s="26" t="s">
        <v>70</v>
      </c>
      <c r="O38" s="174">
        <v>1</v>
      </c>
      <c r="P38" s="27">
        <v>1</v>
      </c>
      <c r="Q38" s="28" t="s">
        <v>15</v>
      </c>
      <c r="R38" s="28" t="s">
        <v>15</v>
      </c>
      <c r="S38" s="19">
        <v>1</v>
      </c>
      <c r="T38" s="28" t="s">
        <v>15</v>
      </c>
      <c r="U38" s="27">
        <v>0</v>
      </c>
      <c r="V38" s="28" t="s">
        <v>15</v>
      </c>
      <c r="W38" s="28" t="s">
        <v>15</v>
      </c>
      <c r="X38" s="28" t="s">
        <v>15</v>
      </c>
      <c r="Y38" s="28" t="s">
        <v>15</v>
      </c>
    </row>
    <row r="39" spans="1:25" ht="17.25" customHeight="1" x14ac:dyDescent="0.25">
      <c r="A39" s="26" t="s">
        <v>111</v>
      </c>
      <c r="B39" s="174">
        <v>2</v>
      </c>
      <c r="C39" s="27">
        <v>2</v>
      </c>
      <c r="D39" s="28" t="s">
        <v>15</v>
      </c>
      <c r="E39" s="28" t="s">
        <v>15</v>
      </c>
      <c r="F39" s="19">
        <v>2</v>
      </c>
      <c r="G39" s="28" t="s">
        <v>15</v>
      </c>
      <c r="H39" s="27">
        <v>0</v>
      </c>
      <c r="I39" s="28" t="s">
        <v>15</v>
      </c>
      <c r="J39" s="28" t="s">
        <v>15</v>
      </c>
      <c r="K39" s="28" t="s">
        <v>15</v>
      </c>
      <c r="L39" s="28" t="s">
        <v>15</v>
      </c>
      <c r="M39" s="105"/>
      <c r="N39" s="26" t="s">
        <v>536</v>
      </c>
      <c r="O39" s="174">
        <v>1</v>
      </c>
      <c r="P39" s="27">
        <v>1</v>
      </c>
      <c r="Q39" s="28" t="s">
        <v>15</v>
      </c>
      <c r="R39" s="28" t="s">
        <v>15</v>
      </c>
      <c r="S39" s="28" t="s">
        <v>15</v>
      </c>
      <c r="T39" s="19">
        <v>1</v>
      </c>
      <c r="U39" s="27">
        <v>0</v>
      </c>
      <c r="V39" s="28" t="s">
        <v>15</v>
      </c>
      <c r="W39" s="28" t="s">
        <v>15</v>
      </c>
      <c r="X39" s="28" t="s">
        <v>15</v>
      </c>
      <c r="Y39" s="28" t="s">
        <v>15</v>
      </c>
    </row>
    <row r="40" spans="1:25" x14ac:dyDescent="0.25">
      <c r="A40" s="26" t="s">
        <v>163</v>
      </c>
      <c r="B40" s="174">
        <v>2</v>
      </c>
      <c r="C40" s="27">
        <v>2</v>
      </c>
      <c r="D40" s="28" t="s">
        <v>15</v>
      </c>
      <c r="E40" s="28" t="s">
        <v>15</v>
      </c>
      <c r="F40" s="28" t="s">
        <v>15</v>
      </c>
      <c r="G40" s="19">
        <v>2</v>
      </c>
      <c r="H40" s="27">
        <v>0</v>
      </c>
      <c r="I40" s="28" t="s">
        <v>15</v>
      </c>
      <c r="J40" s="28" t="s">
        <v>15</v>
      </c>
      <c r="K40" s="28" t="s">
        <v>15</v>
      </c>
      <c r="L40" s="28" t="s">
        <v>15</v>
      </c>
      <c r="M40" s="105"/>
      <c r="N40" s="26" t="s">
        <v>84</v>
      </c>
      <c r="O40" s="174">
        <v>1</v>
      </c>
      <c r="P40" s="27">
        <v>1</v>
      </c>
      <c r="Q40" s="28" t="s">
        <v>15</v>
      </c>
      <c r="R40" s="28" t="s">
        <v>15</v>
      </c>
      <c r="S40" s="28" t="s">
        <v>15</v>
      </c>
      <c r="T40" s="19">
        <v>1</v>
      </c>
      <c r="U40" s="27">
        <v>0</v>
      </c>
      <c r="V40" s="28" t="s">
        <v>15</v>
      </c>
      <c r="W40" s="28" t="s">
        <v>15</v>
      </c>
      <c r="X40" s="28" t="s">
        <v>15</v>
      </c>
      <c r="Y40" s="28" t="s">
        <v>15</v>
      </c>
    </row>
    <row r="41" spans="1:25" x14ac:dyDescent="0.25">
      <c r="A41" s="26" t="s">
        <v>81</v>
      </c>
      <c r="B41" s="174">
        <v>2</v>
      </c>
      <c r="C41" s="27">
        <v>2</v>
      </c>
      <c r="D41" s="28" t="s">
        <v>15</v>
      </c>
      <c r="E41" s="28" t="s">
        <v>15</v>
      </c>
      <c r="F41" s="19">
        <v>2</v>
      </c>
      <c r="G41" s="28" t="s">
        <v>15</v>
      </c>
      <c r="H41" s="27">
        <v>0</v>
      </c>
      <c r="I41" s="28" t="s">
        <v>15</v>
      </c>
      <c r="J41" s="28" t="s">
        <v>15</v>
      </c>
      <c r="K41" s="28" t="s">
        <v>15</v>
      </c>
      <c r="L41" s="28" t="s">
        <v>15</v>
      </c>
      <c r="M41" s="105"/>
      <c r="N41" s="26" t="s">
        <v>548</v>
      </c>
      <c r="O41" s="174">
        <v>1</v>
      </c>
      <c r="P41" s="27">
        <v>1</v>
      </c>
      <c r="Q41" s="28" t="s">
        <v>15</v>
      </c>
      <c r="R41" s="28" t="s">
        <v>15</v>
      </c>
      <c r="S41" s="28" t="s">
        <v>15</v>
      </c>
      <c r="T41" s="28">
        <v>1</v>
      </c>
      <c r="U41" s="27">
        <v>0</v>
      </c>
      <c r="V41" s="28" t="s">
        <v>15</v>
      </c>
      <c r="W41" s="28" t="s">
        <v>15</v>
      </c>
      <c r="X41" s="28" t="s">
        <v>15</v>
      </c>
      <c r="Y41" s="28" t="s">
        <v>15</v>
      </c>
    </row>
    <row r="42" spans="1:25" x14ac:dyDescent="0.25">
      <c r="A42" s="26" t="s">
        <v>439</v>
      </c>
      <c r="B42" s="174">
        <v>1</v>
      </c>
      <c r="C42" s="27">
        <v>1</v>
      </c>
      <c r="D42" s="28" t="s">
        <v>15</v>
      </c>
      <c r="E42" s="28" t="s">
        <v>15</v>
      </c>
      <c r="F42" s="28" t="s">
        <v>15</v>
      </c>
      <c r="G42" s="19">
        <v>1</v>
      </c>
      <c r="H42" s="27">
        <v>0</v>
      </c>
      <c r="I42" s="28" t="s">
        <v>15</v>
      </c>
      <c r="J42" s="28" t="s">
        <v>15</v>
      </c>
      <c r="K42" s="28" t="s">
        <v>15</v>
      </c>
      <c r="L42" s="28" t="s">
        <v>15</v>
      </c>
      <c r="M42" s="105"/>
      <c r="N42" s="26" t="s">
        <v>462</v>
      </c>
      <c r="O42" s="174">
        <v>1</v>
      </c>
      <c r="P42" s="27">
        <v>0</v>
      </c>
      <c r="Q42" s="28" t="s">
        <v>15</v>
      </c>
      <c r="R42" s="28" t="s">
        <v>15</v>
      </c>
      <c r="S42" s="28" t="s">
        <v>15</v>
      </c>
      <c r="T42" s="28" t="s">
        <v>15</v>
      </c>
      <c r="U42" s="27">
        <v>1</v>
      </c>
      <c r="V42" s="28" t="s">
        <v>15</v>
      </c>
      <c r="W42" s="28" t="s">
        <v>15</v>
      </c>
      <c r="X42" s="28">
        <v>1</v>
      </c>
      <c r="Y42" s="28" t="s">
        <v>15</v>
      </c>
    </row>
    <row r="43" spans="1:25" ht="18.75" customHeight="1" x14ac:dyDescent="0.25">
      <c r="A43" s="94" t="s">
        <v>473</v>
      </c>
      <c r="B43" s="174">
        <v>1</v>
      </c>
      <c r="C43" s="27">
        <v>1</v>
      </c>
      <c r="D43" s="28" t="s">
        <v>15</v>
      </c>
      <c r="E43" s="28" t="s">
        <v>15</v>
      </c>
      <c r="F43" s="19">
        <v>1</v>
      </c>
      <c r="G43" s="28" t="s">
        <v>15</v>
      </c>
      <c r="H43" s="27">
        <v>0</v>
      </c>
      <c r="I43" s="28" t="s">
        <v>15</v>
      </c>
      <c r="J43" s="28" t="s">
        <v>15</v>
      </c>
      <c r="K43" s="28" t="s">
        <v>15</v>
      </c>
      <c r="L43" s="28" t="s">
        <v>15</v>
      </c>
      <c r="M43" s="105"/>
      <c r="N43" s="26" t="s">
        <v>1116</v>
      </c>
      <c r="O43" s="174">
        <v>1</v>
      </c>
      <c r="P43" s="27">
        <v>1</v>
      </c>
      <c r="Q43" s="28" t="s">
        <v>15</v>
      </c>
      <c r="R43" s="28" t="s">
        <v>15</v>
      </c>
      <c r="S43" s="19">
        <v>1</v>
      </c>
      <c r="T43" s="28" t="s">
        <v>15</v>
      </c>
      <c r="U43" s="27">
        <v>0</v>
      </c>
      <c r="V43" s="28" t="s">
        <v>15</v>
      </c>
      <c r="W43" s="28" t="s">
        <v>15</v>
      </c>
      <c r="X43" s="28" t="s">
        <v>15</v>
      </c>
      <c r="Y43" s="28" t="s">
        <v>15</v>
      </c>
    </row>
    <row r="44" spans="1:25" x14ac:dyDescent="0.25">
      <c r="A44" s="26" t="s">
        <v>94</v>
      </c>
      <c r="B44" s="174">
        <v>1</v>
      </c>
      <c r="C44" s="27">
        <v>1</v>
      </c>
      <c r="D44" s="28" t="s">
        <v>15</v>
      </c>
      <c r="E44" s="28" t="s">
        <v>15</v>
      </c>
      <c r="F44" s="28" t="s">
        <v>15</v>
      </c>
      <c r="G44" s="19">
        <v>1</v>
      </c>
      <c r="H44" s="27">
        <v>0</v>
      </c>
      <c r="I44" s="28" t="s">
        <v>15</v>
      </c>
      <c r="J44" s="28" t="s">
        <v>15</v>
      </c>
      <c r="K44" s="28" t="s">
        <v>15</v>
      </c>
      <c r="L44" s="28" t="s">
        <v>15</v>
      </c>
      <c r="M44" s="105"/>
      <c r="N44" s="26" t="s">
        <v>436</v>
      </c>
      <c r="O44" s="174">
        <v>1</v>
      </c>
      <c r="P44" s="27">
        <v>1</v>
      </c>
      <c r="Q44" s="28" t="s">
        <v>15</v>
      </c>
      <c r="R44" s="28" t="s">
        <v>15</v>
      </c>
      <c r="S44" s="28" t="s">
        <v>15</v>
      </c>
      <c r="T44" s="19">
        <v>1</v>
      </c>
      <c r="U44" s="27">
        <v>0</v>
      </c>
      <c r="V44" s="28" t="s">
        <v>15</v>
      </c>
      <c r="W44" s="28" t="s">
        <v>15</v>
      </c>
      <c r="X44" s="28" t="s">
        <v>15</v>
      </c>
      <c r="Y44" s="28" t="s">
        <v>15</v>
      </c>
    </row>
    <row r="45" spans="1:25" ht="19.5" customHeight="1" x14ac:dyDescent="0.25">
      <c r="A45" s="26" t="s">
        <v>469</v>
      </c>
      <c r="B45" s="174">
        <v>1</v>
      </c>
      <c r="C45" s="27">
        <v>1</v>
      </c>
      <c r="D45" s="28" t="s">
        <v>15</v>
      </c>
      <c r="E45" s="28" t="s">
        <v>15</v>
      </c>
      <c r="F45" s="19">
        <v>1</v>
      </c>
      <c r="G45" s="28" t="s">
        <v>15</v>
      </c>
      <c r="H45" s="27">
        <v>0</v>
      </c>
      <c r="I45" s="28" t="s">
        <v>15</v>
      </c>
      <c r="J45" s="28" t="s">
        <v>15</v>
      </c>
      <c r="K45" s="28" t="s">
        <v>15</v>
      </c>
      <c r="L45" s="28" t="s">
        <v>15</v>
      </c>
      <c r="M45" s="105"/>
      <c r="N45" s="26" t="s">
        <v>533</v>
      </c>
      <c r="O45" s="174">
        <v>1</v>
      </c>
      <c r="P45" s="27">
        <v>1</v>
      </c>
      <c r="Q45" s="28" t="s">
        <v>15</v>
      </c>
      <c r="R45" s="28" t="s">
        <v>15</v>
      </c>
      <c r="S45" s="28" t="s">
        <v>15</v>
      </c>
      <c r="T45" s="19">
        <v>1</v>
      </c>
      <c r="U45" s="27">
        <v>0</v>
      </c>
      <c r="V45" s="28" t="s">
        <v>15</v>
      </c>
      <c r="W45" s="28" t="s">
        <v>15</v>
      </c>
      <c r="X45" s="28" t="s">
        <v>15</v>
      </c>
      <c r="Y45" s="28" t="s">
        <v>15</v>
      </c>
    </row>
    <row r="46" spans="1:25" x14ac:dyDescent="0.25">
      <c r="A46" s="26" t="s">
        <v>90</v>
      </c>
      <c r="B46" s="174">
        <v>1</v>
      </c>
      <c r="C46" s="27">
        <v>1</v>
      </c>
      <c r="D46" s="28" t="s">
        <v>15</v>
      </c>
      <c r="E46" s="28" t="s">
        <v>15</v>
      </c>
      <c r="F46" s="19">
        <v>1</v>
      </c>
      <c r="G46" s="28" t="s">
        <v>15</v>
      </c>
      <c r="H46" s="27">
        <v>0</v>
      </c>
      <c r="I46" s="28" t="s">
        <v>15</v>
      </c>
      <c r="J46" s="28" t="s">
        <v>15</v>
      </c>
      <c r="K46" s="28" t="s">
        <v>15</v>
      </c>
      <c r="L46" s="28" t="s">
        <v>15</v>
      </c>
      <c r="M46" s="105"/>
      <c r="N46" s="26" t="s">
        <v>98</v>
      </c>
      <c r="O46" s="174">
        <v>1</v>
      </c>
      <c r="P46" s="27">
        <v>1</v>
      </c>
      <c r="Q46" s="28" t="s">
        <v>15</v>
      </c>
      <c r="R46" s="28" t="s">
        <v>15</v>
      </c>
      <c r="S46" s="28" t="s">
        <v>15</v>
      </c>
      <c r="T46" s="28">
        <v>1</v>
      </c>
      <c r="U46" s="27">
        <v>0</v>
      </c>
      <c r="V46" s="28" t="s">
        <v>15</v>
      </c>
      <c r="W46" s="28" t="s">
        <v>15</v>
      </c>
      <c r="X46" s="28" t="s">
        <v>15</v>
      </c>
      <c r="Y46" s="28" t="s">
        <v>15</v>
      </c>
    </row>
    <row r="47" spans="1:25" x14ac:dyDescent="0.25">
      <c r="A47" s="26" t="s">
        <v>97</v>
      </c>
      <c r="B47" s="174">
        <v>1</v>
      </c>
      <c r="C47" s="27">
        <v>1</v>
      </c>
      <c r="D47" s="28" t="s">
        <v>15</v>
      </c>
      <c r="E47" s="28" t="s">
        <v>15</v>
      </c>
      <c r="F47" s="19">
        <v>1</v>
      </c>
      <c r="G47" s="28" t="s">
        <v>15</v>
      </c>
      <c r="H47" s="27">
        <v>0</v>
      </c>
      <c r="I47" s="28" t="s">
        <v>15</v>
      </c>
      <c r="J47" s="28" t="s">
        <v>15</v>
      </c>
      <c r="K47" s="28" t="s">
        <v>15</v>
      </c>
      <c r="L47" s="28" t="s">
        <v>15</v>
      </c>
      <c r="M47" s="105"/>
      <c r="N47" s="26" t="s">
        <v>92</v>
      </c>
      <c r="O47" s="174">
        <v>1</v>
      </c>
      <c r="P47" s="27">
        <v>1</v>
      </c>
      <c r="Q47" s="28" t="s">
        <v>15</v>
      </c>
      <c r="R47" s="28" t="s">
        <v>15</v>
      </c>
      <c r="S47" s="19">
        <v>1</v>
      </c>
      <c r="T47" s="28" t="s">
        <v>15</v>
      </c>
      <c r="U47" s="27">
        <v>0</v>
      </c>
      <c r="V47" s="28" t="s">
        <v>15</v>
      </c>
      <c r="W47" s="28" t="s">
        <v>15</v>
      </c>
      <c r="X47" s="28" t="s">
        <v>15</v>
      </c>
      <c r="Y47" s="28" t="s">
        <v>15</v>
      </c>
    </row>
    <row r="48" spans="1:25" x14ac:dyDescent="0.25">
      <c r="A48" s="94" t="s">
        <v>440</v>
      </c>
      <c r="B48" s="174">
        <v>1</v>
      </c>
      <c r="C48" s="27">
        <v>1</v>
      </c>
      <c r="D48" s="28" t="s">
        <v>15</v>
      </c>
      <c r="E48" s="28" t="s">
        <v>15</v>
      </c>
      <c r="F48" s="28" t="s">
        <v>15</v>
      </c>
      <c r="G48" s="19">
        <v>1</v>
      </c>
      <c r="H48" s="27">
        <v>0</v>
      </c>
      <c r="I48" s="28" t="s">
        <v>15</v>
      </c>
      <c r="J48" s="28" t="s">
        <v>15</v>
      </c>
      <c r="K48" s="28" t="s">
        <v>15</v>
      </c>
      <c r="L48" s="28" t="s">
        <v>15</v>
      </c>
      <c r="M48" s="105"/>
      <c r="N48" s="26" t="s">
        <v>1119</v>
      </c>
      <c r="O48" s="174">
        <v>1</v>
      </c>
      <c r="P48" s="27">
        <v>1</v>
      </c>
      <c r="Q48" s="28" t="s">
        <v>15</v>
      </c>
      <c r="R48" s="28" t="s">
        <v>15</v>
      </c>
      <c r="S48" s="28" t="s">
        <v>15</v>
      </c>
      <c r="T48" s="28">
        <v>1</v>
      </c>
      <c r="U48" s="27">
        <v>0</v>
      </c>
      <c r="V48" s="28" t="s">
        <v>15</v>
      </c>
      <c r="W48" s="28" t="s">
        <v>15</v>
      </c>
      <c r="X48" s="28" t="s">
        <v>15</v>
      </c>
      <c r="Y48" s="28" t="s">
        <v>15</v>
      </c>
    </row>
    <row r="49" spans="1:25" x14ac:dyDescent="0.25">
      <c r="A49" s="26" t="s">
        <v>270</v>
      </c>
      <c r="B49" s="174">
        <v>1</v>
      </c>
      <c r="C49" s="27">
        <v>1</v>
      </c>
      <c r="D49" s="28" t="s">
        <v>15</v>
      </c>
      <c r="E49" s="28" t="s">
        <v>15</v>
      </c>
      <c r="F49" s="19">
        <v>1</v>
      </c>
      <c r="G49" s="28" t="s">
        <v>15</v>
      </c>
      <c r="H49" s="27">
        <v>0</v>
      </c>
      <c r="I49" s="28" t="s">
        <v>15</v>
      </c>
      <c r="J49" s="28" t="s">
        <v>15</v>
      </c>
      <c r="K49" s="28" t="s">
        <v>15</v>
      </c>
      <c r="L49" s="28" t="s">
        <v>15</v>
      </c>
      <c r="M49" s="105"/>
      <c r="N49" s="26" t="s">
        <v>212</v>
      </c>
      <c r="O49" s="174">
        <v>1</v>
      </c>
      <c r="P49" s="27">
        <v>1</v>
      </c>
      <c r="Q49" s="28" t="s">
        <v>15</v>
      </c>
      <c r="R49" s="28" t="s">
        <v>15</v>
      </c>
      <c r="S49" s="28" t="s">
        <v>15</v>
      </c>
      <c r="T49" s="28">
        <v>1</v>
      </c>
      <c r="U49" s="27">
        <v>0</v>
      </c>
      <c r="V49" s="28" t="s">
        <v>15</v>
      </c>
      <c r="W49" s="28" t="s">
        <v>15</v>
      </c>
      <c r="X49" s="28" t="s">
        <v>15</v>
      </c>
      <c r="Y49" s="28" t="s">
        <v>15</v>
      </c>
    </row>
    <row r="50" spans="1:25" x14ac:dyDescent="0.25">
      <c r="A50" s="26" t="s">
        <v>100</v>
      </c>
      <c r="B50" s="174">
        <v>1</v>
      </c>
      <c r="C50" s="27">
        <v>1</v>
      </c>
      <c r="D50" s="28" t="s">
        <v>15</v>
      </c>
      <c r="E50" s="28" t="s">
        <v>15</v>
      </c>
      <c r="F50" s="19" t="s">
        <v>15</v>
      </c>
      <c r="G50" s="28">
        <v>1</v>
      </c>
      <c r="H50" s="27">
        <v>0</v>
      </c>
      <c r="I50" s="28" t="s">
        <v>15</v>
      </c>
      <c r="J50" s="28" t="s">
        <v>15</v>
      </c>
      <c r="K50" s="28" t="s">
        <v>15</v>
      </c>
      <c r="L50" s="28" t="s">
        <v>15</v>
      </c>
      <c r="M50" s="105"/>
      <c r="N50" s="26" t="s">
        <v>100</v>
      </c>
      <c r="O50" s="174">
        <v>1</v>
      </c>
      <c r="P50" s="27">
        <v>1</v>
      </c>
      <c r="Q50" s="28" t="s">
        <v>15</v>
      </c>
      <c r="R50" s="28" t="s">
        <v>15</v>
      </c>
      <c r="S50" s="28" t="s">
        <v>15</v>
      </c>
      <c r="T50" s="19">
        <v>1</v>
      </c>
      <c r="U50" s="27">
        <v>0</v>
      </c>
      <c r="V50" s="28" t="s">
        <v>15</v>
      </c>
      <c r="W50" s="28" t="s">
        <v>15</v>
      </c>
      <c r="X50" s="28" t="s">
        <v>15</v>
      </c>
      <c r="Y50" s="28" t="s">
        <v>15</v>
      </c>
    </row>
    <row r="51" spans="1:25" x14ac:dyDescent="0.25">
      <c r="A51" s="26" t="s">
        <v>471</v>
      </c>
      <c r="B51" s="174">
        <v>1</v>
      </c>
      <c r="C51" s="27">
        <v>1</v>
      </c>
      <c r="D51" s="28" t="s">
        <v>15</v>
      </c>
      <c r="E51" s="28" t="s">
        <v>15</v>
      </c>
      <c r="F51" s="19">
        <v>1</v>
      </c>
      <c r="G51" s="28" t="s">
        <v>15</v>
      </c>
      <c r="H51" s="27">
        <v>0</v>
      </c>
      <c r="I51" s="28" t="s">
        <v>15</v>
      </c>
      <c r="J51" s="28" t="s">
        <v>15</v>
      </c>
      <c r="K51" s="28" t="s">
        <v>15</v>
      </c>
      <c r="L51" s="28" t="s">
        <v>15</v>
      </c>
      <c r="M51" s="105"/>
      <c r="N51" s="26" t="s">
        <v>470</v>
      </c>
      <c r="O51" s="174">
        <v>1</v>
      </c>
      <c r="P51" s="27">
        <v>1</v>
      </c>
      <c r="Q51" s="28" t="s">
        <v>15</v>
      </c>
      <c r="R51" s="28" t="s">
        <v>15</v>
      </c>
      <c r="S51" s="19">
        <v>1</v>
      </c>
      <c r="T51" s="28" t="s">
        <v>15</v>
      </c>
      <c r="U51" s="27">
        <v>0</v>
      </c>
      <c r="V51" s="28" t="s">
        <v>15</v>
      </c>
      <c r="W51" s="28" t="s">
        <v>15</v>
      </c>
      <c r="X51" s="28" t="s">
        <v>15</v>
      </c>
      <c r="Y51" s="28" t="s">
        <v>15</v>
      </c>
    </row>
    <row r="52" spans="1:25" ht="28.5" customHeight="1" x14ac:dyDescent="0.25">
      <c r="A52" s="26" t="s">
        <v>988</v>
      </c>
      <c r="B52" s="174">
        <v>1</v>
      </c>
      <c r="C52" s="27">
        <v>1</v>
      </c>
      <c r="D52" s="28" t="s">
        <v>15</v>
      </c>
      <c r="E52" s="28" t="s">
        <v>15</v>
      </c>
      <c r="F52" s="19" t="s">
        <v>15</v>
      </c>
      <c r="G52" s="28">
        <v>1</v>
      </c>
      <c r="H52" s="27">
        <v>0</v>
      </c>
      <c r="I52" s="28" t="s">
        <v>15</v>
      </c>
      <c r="J52" s="28" t="s">
        <v>15</v>
      </c>
      <c r="K52" s="28" t="s">
        <v>15</v>
      </c>
      <c r="L52" s="28" t="s">
        <v>15</v>
      </c>
      <c r="M52" s="105"/>
      <c r="N52" s="26" t="s">
        <v>103</v>
      </c>
      <c r="O52" s="174">
        <v>1</v>
      </c>
      <c r="P52" s="27">
        <v>1</v>
      </c>
      <c r="Q52" s="28" t="s">
        <v>15</v>
      </c>
      <c r="R52" s="28" t="s">
        <v>15</v>
      </c>
      <c r="S52" s="19">
        <v>1</v>
      </c>
      <c r="T52" s="28" t="s">
        <v>15</v>
      </c>
      <c r="U52" s="27">
        <v>0</v>
      </c>
      <c r="V52" s="28" t="s">
        <v>15</v>
      </c>
      <c r="W52" s="28" t="s">
        <v>15</v>
      </c>
      <c r="X52" s="28" t="s">
        <v>15</v>
      </c>
      <c r="Y52" s="28" t="s">
        <v>15</v>
      </c>
    </row>
    <row r="53" spans="1:25" x14ac:dyDescent="0.25">
      <c r="A53" s="26" t="s">
        <v>161</v>
      </c>
      <c r="B53" s="174">
        <v>1</v>
      </c>
      <c r="C53" s="27">
        <v>1</v>
      </c>
      <c r="D53" s="28" t="s">
        <v>15</v>
      </c>
      <c r="E53" s="28" t="s">
        <v>15</v>
      </c>
      <c r="F53" s="19" t="s">
        <v>15</v>
      </c>
      <c r="G53" s="28">
        <v>1</v>
      </c>
      <c r="H53" s="27">
        <v>0</v>
      </c>
      <c r="I53" s="28" t="s">
        <v>15</v>
      </c>
      <c r="J53" s="28" t="s">
        <v>15</v>
      </c>
      <c r="K53" s="28" t="s">
        <v>15</v>
      </c>
      <c r="L53" s="28" t="s">
        <v>15</v>
      </c>
      <c r="M53" s="105"/>
      <c r="N53" s="26" t="s">
        <v>434</v>
      </c>
      <c r="O53" s="174">
        <v>1</v>
      </c>
      <c r="P53" s="27">
        <v>0</v>
      </c>
      <c r="Q53" s="28" t="s">
        <v>15</v>
      </c>
      <c r="R53" s="28" t="s">
        <v>15</v>
      </c>
      <c r="S53" s="28" t="s">
        <v>15</v>
      </c>
      <c r="T53" s="28" t="s">
        <v>15</v>
      </c>
      <c r="U53" s="27">
        <v>1</v>
      </c>
      <c r="V53" s="28" t="s">
        <v>15</v>
      </c>
      <c r="W53" s="28" t="s">
        <v>15</v>
      </c>
      <c r="X53" s="28">
        <v>1</v>
      </c>
      <c r="Y53" s="28" t="s">
        <v>15</v>
      </c>
    </row>
    <row r="54" spans="1:25" ht="25.5" customHeight="1" x14ac:dyDescent="0.25">
      <c r="A54" s="26" t="s">
        <v>242</v>
      </c>
      <c r="B54" s="174">
        <v>1</v>
      </c>
      <c r="C54" s="27">
        <v>1</v>
      </c>
      <c r="D54" s="28" t="s">
        <v>15</v>
      </c>
      <c r="E54" s="28" t="s">
        <v>15</v>
      </c>
      <c r="F54" s="19">
        <v>1</v>
      </c>
      <c r="G54" s="28" t="s">
        <v>15</v>
      </c>
      <c r="H54" s="27">
        <v>0</v>
      </c>
      <c r="I54" s="28" t="s">
        <v>15</v>
      </c>
      <c r="J54" s="28" t="s">
        <v>15</v>
      </c>
      <c r="K54" s="28" t="s">
        <v>15</v>
      </c>
      <c r="L54" s="28" t="s">
        <v>15</v>
      </c>
      <c r="M54" s="105"/>
      <c r="N54" s="26" t="s">
        <v>988</v>
      </c>
      <c r="O54" s="174">
        <v>1</v>
      </c>
      <c r="P54" s="27">
        <v>1</v>
      </c>
      <c r="Q54" s="28" t="s">
        <v>15</v>
      </c>
      <c r="R54" s="28" t="s">
        <v>15</v>
      </c>
      <c r="S54" s="28" t="s">
        <v>15</v>
      </c>
      <c r="T54" s="19">
        <v>1</v>
      </c>
      <c r="U54" s="27">
        <v>0</v>
      </c>
      <c r="V54" s="28" t="s">
        <v>15</v>
      </c>
      <c r="W54" s="28" t="s">
        <v>15</v>
      </c>
      <c r="X54" s="28" t="s">
        <v>15</v>
      </c>
      <c r="Y54" s="28" t="s">
        <v>15</v>
      </c>
    </row>
    <row r="55" spans="1:25" x14ac:dyDescent="0.25">
      <c r="A55" s="272" t="s">
        <v>43</v>
      </c>
      <c r="B55" s="240">
        <v>11114</v>
      </c>
      <c r="C55" s="240">
        <v>9970</v>
      </c>
      <c r="D55" s="79">
        <v>682</v>
      </c>
      <c r="E55" s="79">
        <v>441</v>
      </c>
      <c r="F55" s="240">
        <v>7312</v>
      </c>
      <c r="G55" s="240">
        <v>1535</v>
      </c>
      <c r="H55" s="240">
        <v>1144</v>
      </c>
      <c r="I55" s="79">
        <v>373</v>
      </c>
      <c r="J55" s="79">
        <v>72</v>
      </c>
      <c r="K55" s="79">
        <v>468</v>
      </c>
      <c r="L55" s="79">
        <v>231</v>
      </c>
      <c r="M55" s="105"/>
      <c r="N55" s="26" t="s">
        <v>560</v>
      </c>
      <c r="O55" s="174">
        <v>1</v>
      </c>
      <c r="P55" s="27">
        <v>1</v>
      </c>
      <c r="Q55" s="28" t="s">
        <v>15</v>
      </c>
      <c r="R55" s="28" t="s">
        <v>15</v>
      </c>
      <c r="S55" s="28">
        <v>1</v>
      </c>
      <c r="T55" s="28" t="s">
        <v>15</v>
      </c>
      <c r="U55" s="27">
        <v>0</v>
      </c>
      <c r="V55" s="28" t="s">
        <v>15</v>
      </c>
      <c r="W55" s="28" t="s">
        <v>15</v>
      </c>
      <c r="X55" s="28" t="s">
        <v>15</v>
      </c>
      <c r="Y55" s="28" t="s">
        <v>15</v>
      </c>
    </row>
    <row r="56" spans="1:25" x14ac:dyDescent="0.25">
      <c r="A56" s="105"/>
      <c r="B56" s="105"/>
      <c r="C56" s="105"/>
      <c r="D56" s="105"/>
      <c r="E56" s="105"/>
      <c r="F56" s="105"/>
      <c r="G56" s="105"/>
      <c r="H56" s="105"/>
      <c r="I56" s="105"/>
      <c r="J56" s="105"/>
      <c r="K56" s="105"/>
      <c r="L56" s="105"/>
      <c r="M56" s="105"/>
      <c r="N56" s="26" t="s">
        <v>161</v>
      </c>
      <c r="O56" s="174">
        <v>1</v>
      </c>
      <c r="P56" s="27">
        <v>0</v>
      </c>
      <c r="Q56" s="28" t="s">
        <v>15</v>
      </c>
      <c r="R56" s="28" t="s">
        <v>15</v>
      </c>
      <c r="S56" s="28" t="s">
        <v>15</v>
      </c>
      <c r="T56" s="28" t="s">
        <v>15</v>
      </c>
      <c r="U56" s="27">
        <v>1</v>
      </c>
      <c r="V56" s="28" t="s">
        <v>15</v>
      </c>
      <c r="W56" s="28">
        <v>1</v>
      </c>
      <c r="X56" s="28" t="s">
        <v>15</v>
      </c>
      <c r="Y56" s="28" t="s">
        <v>15</v>
      </c>
    </row>
    <row r="57" spans="1:25" x14ac:dyDescent="0.25">
      <c r="M57" s="105"/>
      <c r="N57" s="94" t="s">
        <v>162</v>
      </c>
      <c r="O57" s="174">
        <v>1</v>
      </c>
      <c r="P57" s="27">
        <v>1</v>
      </c>
      <c r="Q57" s="28" t="s">
        <v>15</v>
      </c>
      <c r="R57" s="28" t="s">
        <v>15</v>
      </c>
      <c r="S57" s="19">
        <v>1</v>
      </c>
      <c r="T57" s="28" t="s">
        <v>15</v>
      </c>
      <c r="U57" s="27">
        <v>0</v>
      </c>
      <c r="V57" s="28" t="s">
        <v>15</v>
      </c>
      <c r="W57" s="28" t="s">
        <v>15</v>
      </c>
      <c r="X57" s="28" t="s">
        <v>15</v>
      </c>
      <c r="Y57" s="28" t="s">
        <v>15</v>
      </c>
    </row>
    <row r="58" spans="1:25" x14ac:dyDescent="0.25">
      <c r="M58" s="105"/>
      <c r="N58" s="26" t="s">
        <v>247</v>
      </c>
      <c r="O58" s="174">
        <v>1</v>
      </c>
      <c r="P58" s="27">
        <v>1</v>
      </c>
      <c r="Q58" s="28" t="s">
        <v>15</v>
      </c>
      <c r="R58" s="28" t="s">
        <v>15</v>
      </c>
      <c r="S58" s="28" t="s">
        <v>15</v>
      </c>
      <c r="T58" s="28">
        <v>1</v>
      </c>
      <c r="U58" s="27">
        <v>0</v>
      </c>
      <c r="V58" s="28" t="s">
        <v>15</v>
      </c>
      <c r="W58" s="28" t="s">
        <v>15</v>
      </c>
      <c r="X58" s="28" t="s">
        <v>15</v>
      </c>
      <c r="Y58" s="28" t="s">
        <v>15</v>
      </c>
    </row>
    <row r="59" spans="1:25" x14ac:dyDescent="0.25">
      <c r="M59" s="105"/>
      <c r="N59" s="26" t="s">
        <v>88</v>
      </c>
      <c r="O59" s="174">
        <v>1</v>
      </c>
      <c r="P59" s="27">
        <v>1</v>
      </c>
      <c r="Q59" s="28" t="s">
        <v>15</v>
      </c>
      <c r="R59" s="28" t="s">
        <v>15</v>
      </c>
      <c r="S59" s="28" t="s">
        <v>15</v>
      </c>
      <c r="T59" s="28">
        <v>1</v>
      </c>
      <c r="U59" s="27">
        <v>0</v>
      </c>
      <c r="V59" s="28" t="s">
        <v>15</v>
      </c>
      <c r="W59" s="28" t="s">
        <v>15</v>
      </c>
      <c r="X59" s="28" t="s">
        <v>15</v>
      </c>
      <c r="Y59" s="28" t="s">
        <v>15</v>
      </c>
    </row>
    <row r="60" spans="1:25" x14ac:dyDescent="0.25">
      <c r="M60" s="105"/>
      <c r="N60" s="26" t="s">
        <v>553</v>
      </c>
      <c r="O60" s="174">
        <v>1</v>
      </c>
      <c r="P60" s="27">
        <v>0</v>
      </c>
      <c r="Q60" s="28" t="s">
        <v>15</v>
      </c>
      <c r="R60" s="28" t="s">
        <v>15</v>
      </c>
      <c r="S60" s="28" t="s">
        <v>15</v>
      </c>
      <c r="T60" s="28" t="s">
        <v>15</v>
      </c>
      <c r="U60" s="27">
        <v>1</v>
      </c>
      <c r="V60" s="28" t="s">
        <v>15</v>
      </c>
      <c r="W60" s="28" t="s">
        <v>15</v>
      </c>
      <c r="X60" s="28">
        <v>1</v>
      </c>
      <c r="Y60" s="28" t="s">
        <v>15</v>
      </c>
    </row>
    <row r="61" spans="1:25" x14ac:dyDescent="0.25">
      <c r="M61" s="105"/>
      <c r="N61" s="272" t="s">
        <v>43</v>
      </c>
      <c r="O61" s="174">
        <v>338</v>
      </c>
      <c r="P61" s="174">
        <v>289</v>
      </c>
      <c r="Q61" s="10">
        <v>2</v>
      </c>
      <c r="R61" s="10">
        <v>2</v>
      </c>
      <c r="S61" s="10">
        <v>158</v>
      </c>
      <c r="T61" s="10">
        <v>127</v>
      </c>
      <c r="U61" s="174">
        <v>49</v>
      </c>
      <c r="V61" s="10">
        <v>1</v>
      </c>
      <c r="W61" s="10">
        <v>2</v>
      </c>
      <c r="X61" s="10">
        <v>28</v>
      </c>
      <c r="Y61" s="10">
        <v>18</v>
      </c>
    </row>
    <row r="62" spans="1:25" x14ac:dyDescent="0.25">
      <c r="M62" s="105"/>
      <c r="N62" s="105"/>
      <c r="O62" s="105"/>
      <c r="P62" s="105"/>
      <c r="Q62" s="105"/>
      <c r="R62" s="105"/>
      <c r="S62" s="105"/>
      <c r="T62" s="105"/>
      <c r="U62" s="105"/>
      <c r="V62" s="105"/>
      <c r="W62" s="105"/>
      <c r="X62" s="105"/>
      <c r="Y62" s="105"/>
    </row>
  </sheetData>
  <sortState xmlns:xlrd2="http://schemas.microsoft.com/office/spreadsheetml/2017/richdata2" ref="N4:Y60">
    <sortCondition descending="1" ref="O4:O60"/>
    <sortCondition ref="N4:N60"/>
  </sortState>
  <mergeCells count="14">
    <mergeCell ref="N1:Y1"/>
    <mergeCell ref="N2:N3"/>
    <mergeCell ref="P2:P3"/>
    <mergeCell ref="Q2:T2"/>
    <mergeCell ref="U2:U3"/>
    <mergeCell ref="V2:Y2"/>
    <mergeCell ref="O2:O3"/>
    <mergeCell ref="A1:L1"/>
    <mergeCell ref="A2:A3"/>
    <mergeCell ref="C2:C3"/>
    <mergeCell ref="D2:G2"/>
    <mergeCell ref="H2:H3"/>
    <mergeCell ref="I2:L2"/>
    <mergeCell ref="B2:B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37"/>
  <sheetViews>
    <sheetView showGridLines="0" workbookViewId="0">
      <pane ySplit="3" topLeftCell="A4" activePane="bottomLeft" state="frozen"/>
      <selection pane="bottomLeft" sqref="A1:D1"/>
    </sheetView>
  </sheetViews>
  <sheetFormatPr defaultRowHeight="15" x14ac:dyDescent="0.25"/>
  <cols>
    <col min="1" max="1" width="40.140625" customWidth="1"/>
    <col min="2" max="2" width="10.7109375" customWidth="1"/>
    <col min="3" max="3" width="16.140625" customWidth="1"/>
    <col min="4" max="4" width="18.5703125" customWidth="1"/>
    <col min="5" max="5" width="9.5703125" customWidth="1"/>
    <col min="6" max="6" width="42.42578125" customWidth="1"/>
    <col min="7" max="7" width="11.5703125" customWidth="1"/>
    <col min="8" max="8" width="15.85546875" customWidth="1"/>
    <col min="9" max="9" width="16.28515625" customWidth="1"/>
  </cols>
  <sheetData>
    <row r="1" spans="1:9" s="143" customFormat="1" ht="52.5" customHeight="1" x14ac:dyDescent="0.25">
      <c r="A1" s="403" t="s">
        <v>922</v>
      </c>
      <c r="B1" s="403"/>
      <c r="C1" s="403"/>
      <c r="D1" s="403"/>
      <c r="F1" s="403" t="s">
        <v>1063</v>
      </c>
      <c r="G1" s="403"/>
      <c r="H1" s="403"/>
      <c r="I1" s="403"/>
    </row>
    <row r="2" spans="1:9" x14ac:dyDescent="0.25">
      <c r="A2" s="406" t="s">
        <v>104</v>
      </c>
      <c r="B2" s="406" t="s">
        <v>202</v>
      </c>
      <c r="C2" s="406"/>
      <c r="D2" s="406"/>
      <c r="F2" s="406" t="s">
        <v>104</v>
      </c>
      <c r="G2" s="406" t="s">
        <v>202</v>
      </c>
      <c r="H2" s="406"/>
      <c r="I2" s="406"/>
    </row>
    <row r="3" spans="1:9" ht="25.5" x14ac:dyDescent="0.25">
      <c r="A3" s="406"/>
      <c r="B3" s="4" t="s">
        <v>38</v>
      </c>
      <c r="C3" s="47" t="s">
        <v>45</v>
      </c>
      <c r="D3" s="47" t="s">
        <v>61</v>
      </c>
      <c r="F3" s="406"/>
      <c r="G3" s="4" t="s">
        <v>38</v>
      </c>
      <c r="H3" s="47" t="s">
        <v>45</v>
      </c>
      <c r="I3" s="47" t="s">
        <v>61</v>
      </c>
    </row>
    <row r="4" spans="1:9" x14ac:dyDescent="0.25">
      <c r="A4" s="18" t="s">
        <v>65</v>
      </c>
      <c r="B4" s="7">
        <v>16</v>
      </c>
      <c r="C4" s="19">
        <v>13</v>
      </c>
      <c r="D4" s="19">
        <v>3</v>
      </c>
      <c r="F4" s="18" t="s">
        <v>245</v>
      </c>
      <c r="G4" s="7">
        <v>21</v>
      </c>
      <c r="H4" s="19">
        <v>21</v>
      </c>
      <c r="I4" s="19" t="s">
        <v>15</v>
      </c>
    </row>
    <row r="5" spans="1:9" x14ac:dyDescent="0.25">
      <c r="A5" s="18" t="s">
        <v>78</v>
      </c>
      <c r="B5" s="7">
        <v>15</v>
      </c>
      <c r="C5" s="19">
        <v>15</v>
      </c>
      <c r="D5" s="19" t="s">
        <v>15</v>
      </c>
      <c r="F5" s="18" t="s">
        <v>65</v>
      </c>
      <c r="G5" s="7">
        <v>20</v>
      </c>
      <c r="H5" s="19">
        <v>19</v>
      </c>
      <c r="I5" s="19">
        <v>1</v>
      </c>
    </row>
    <row r="6" spans="1:9" x14ac:dyDescent="0.25">
      <c r="A6" s="18" t="s">
        <v>64</v>
      </c>
      <c r="B6" s="7">
        <v>12</v>
      </c>
      <c r="C6" s="19">
        <v>12</v>
      </c>
      <c r="D6" s="19" t="s">
        <v>15</v>
      </c>
      <c r="F6" s="18" t="s">
        <v>74</v>
      </c>
      <c r="G6" s="7">
        <v>17</v>
      </c>
      <c r="H6" s="19">
        <v>17</v>
      </c>
      <c r="I6" s="19" t="s">
        <v>15</v>
      </c>
    </row>
    <row r="7" spans="1:9" x14ac:dyDescent="0.25">
      <c r="A7" s="18" t="s">
        <v>74</v>
      </c>
      <c r="B7" s="7">
        <v>8</v>
      </c>
      <c r="C7" s="19">
        <v>8</v>
      </c>
      <c r="D7" s="19" t="s">
        <v>15</v>
      </c>
      <c r="F7" s="18" t="s">
        <v>78</v>
      </c>
      <c r="G7" s="7">
        <v>8</v>
      </c>
      <c r="H7" s="19">
        <v>7</v>
      </c>
      <c r="I7" s="19">
        <v>1</v>
      </c>
    </row>
    <row r="8" spans="1:9" x14ac:dyDescent="0.25">
      <c r="A8" s="18" t="s">
        <v>80</v>
      </c>
      <c r="B8" s="7">
        <v>6</v>
      </c>
      <c r="C8" s="19">
        <v>6</v>
      </c>
      <c r="D8" s="19" t="s">
        <v>15</v>
      </c>
      <c r="F8" s="18" t="s">
        <v>163</v>
      </c>
      <c r="G8" s="7">
        <v>7</v>
      </c>
      <c r="H8" s="19">
        <v>7</v>
      </c>
      <c r="I8" s="19" t="s">
        <v>15</v>
      </c>
    </row>
    <row r="9" spans="1:9" x14ac:dyDescent="0.25">
      <c r="A9" s="18" t="s">
        <v>93</v>
      </c>
      <c r="B9" s="7">
        <v>4</v>
      </c>
      <c r="C9" s="19">
        <v>4</v>
      </c>
      <c r="D9" s="19" t="s">
        <v>15</v>
      </c>
      <c r="F9" s="18" t="s">
        <v>244</v>
      </c>
      <c r="G9" s="7">
        <v>6</v>
      </c>
      <c r="H9" s="19">
        <v>6</v>
      </c>
      <c r="I9" s="19" t="s">
        <v>15</v>
      </c>
    </row>
    <row r="10" spans="1:9" ht="21" customHeight="1" x14ac:dyDescent="0.25">
      <c r="A10" s="18" t="s">
        <v>103</v>
      </c>
      <c r="B10" s="7">
        <v>3</v>
      </c>
      <c r="C10" s="19">
        <v>3</v>
      </c>
      <c r="D10" s="19" t="s">
        <v>15</v>
      </c>
      <c r="F10" s="18" t="s">
        <v>93</v>
      </c>
      <c r="G10" s="7">
        <v>4</v>
      </c>
      <c r="H10" s="19">
        <v>4</v>
      </c>
      <c r="I10" s="19" t="s">
        <v>15</v>
      </c>
    </row>
    <row r="11" spans="1:9" ht="18" customHeight="1" x14ac:dyDescent="0.25">
      <c r="A11" s="18" t="s">
        <v>436</v>
      </c>
      <c r="B11" s="7">
        <v>3</v>
      </c>
      <c r="C11" s="19">
        <v>3</v>
      </c>
      <c r="D11" s="19" t="s">
        <v>15</v>
      </c>
      <c r="F11" s="18" t="s">
        <v>72</v>
      </c>
      <c r="G11" s="7">
        <v>4</v>
      </c>
      <c r="H11" s="19">
        <v>4</v>
      </c>
      <c r="I11" s="19" t="s">
        <v>15</v>
      </c>
    </row>
    <row r="12" spans="1:9" ht="20.25" customHeight="1" x14ac:dyDescent="0.25">
      <c r="A12" s="18" t="s">
        <v>269</v>
      </c>
      <c r="B12" s="7">
        <v>2</v>
      </c>
      <c r="C12" s="19">
        <v>2</v>
      </c>
      <c r="D12" s="19" t="s">
        <v>15</v>
      </c>
      <c r="F12" s="18" t="s">
        <v>83</v>
      </c>
      <c r="G12" s="7">
        <v>4</v>
      </c>
      <c r="H12" s="19">
        <v>3</v>
      </c>
      <c r="I12" s="19">
        <v>1</v>
      </c>
    </row>
    <row r="13" spans="1:9" ht="21.75" customHeight="1" x14ac:dyDescent="0.25">
      <c r="A13" s="18" t="s">
        <v>83</v>
      </c>
      <c r="B13" s="7">
        <v>2</v>
      </c>
      <c r="C13" s="19">
        <v>2</v>
      </c>
      <c r="D13" s="19" t="s">
        <v>15</v>
      </c>
      <c r="F13" s="18" t="s">
        <v>160</v>
      </c>
      <c r="G13" s="7">
        <v>4</v>
      </c>
      <c r="H13" s="19">
        <v>4</v>
      </c>
      <c r="I13" s="19" t="s">
        <v>15</v>
      </c>
    </row>
    <row r="14" spans="1:9" x14ac:dyDescent="0.25">
      <c r="A14" s="18" t="s">
        <v>84</v>
      </c>
      <c r="B14" s="7">
        <v>2</v>
      </c>
      <c r="C14" s="19">
        <v>2</v>
      </c>
      <c r="D14" s="19" t="s">
        <v>15</v>
      </c>
      <c r="F14" s="18" t="s">
        <v>81</v>
      </c>
      <c r="G14" s="7">
        <v>4</v>
      </c>
      <c r="H14" s="19">
        <v>4</v>
      </c>
      <c r="I14" s="19" t="s">
        <v>15</v>
      </c>
    </row>
    <row r="15" spans="1:9" x14ac:dyDescent="0.25">
      <c r="A15" s="18" t="s">
        <v>161</v>
      </c>
      <c r="B15" s="7">
        <v>1</v>
      </c>
      <c r="C15" s="19">
        <v>1</v>
      </c>
      <c r="D15" s="19" t="s">
        <v>15</v>
      </c>
      <c r="F15" s="18" t="s">
        <v>80</v>
      </c>
      <c r="G15" s="7">
        <v>4</v>
      </c>
      <c r="H15" s="19">
        <v>4</v>
      </c>
      <c r="I15" s="19" t="s">
        <v>15</v>
      </c>
    </row>
    <row r="16" spans="1:9" ht="17.25" customHeight="1" x14ac:dyDescent="0.25">
      <c r="A16" s="18" t="s">
        <v>439</v>
      </c>
      <c r="B16" s="7">
        <v>1</v>
      </c>
      <c r="C16" s="19">
        <v>1</v>
      </c>
      <c r="D16" s="19" t="s">
        <v>15</v>
      </c>
      <c r="F16" s="18" t="s">
        <v>532</v>
      </c>
      <c r="G16" s="7">
        <v>3</v>
      </c>
      <c r="H16" s="19">
        <v>3</v>
      </c>
      <c r="I16" s="19" t="s">
        <v>15</v>
      </c>
    </row>
    <row r="17" spans="1:9" x14ac:dyDescent="0.25">
      <c r="A17" s="18" t="s">
        <v>69</v>
      </c>
      <c r="B17" s="7">
        <v>1</v>
      </c>
      <c r="C17" s="19">
        <v>1</v>
      </c>
      <c r="D17" s="19" t="s">
        <v>15</v>
      </c>
      <c r="F17" s="18" t="s">
        <v>540</v>
      </c>
      <c r="G17" s="7">
        <v>3</v>
      </c>
      <c r="H17" s="19">
        <v>3</v>
      </c>
      <c r="I17" s="19" t="s">
        <v>15</v>
      </c>
    </row>
    <row r="18" spans="1:9" x14ac:dyDescent="0.25">
      <c r="A18" s="18" t="s">
        <v>214</v>
      </c>
      <c r="B18" s="7">
        <v>1</v>
      </c>
      <c r="C18" s="19">
        <v>1</v>
      </c>
      <c r="D18" s="19" t="s">
        <v>15</v>
      </c>
      <c r="F18" s="18" t="s">
        <v>85</v>
      </c>
      <c r="G18" s="7">
        <v>2</v>
      </c>
      <c r="H18" s="19">
        <v>2</v>
      </c>
      <c r="I18" s="19" t="s">
        <v>15</v>
      </c>
    </row>
    <row r="19" spans="1:9" ht="16.5" customHeight="1" x14ac:dyDescent="0.25">
      <c r="A19" s="18" t="s">
        <v>111</v>
      </c>
      <c r="B19" s="7">
        <v>1</v>
      </c>
      <c r="C19" s="19">
        <v>1</v>
      </c>
      <c r="D19" s="19" t="s">
        <v>15</v>
      </c>
      <c r="F19" s="18" t="s">
        <v>248</v>
      </c>
      <c r="G19" s="7">
        <v>2</v>
      </c>
      <c r="H19" s="19">
        <v>2</v>
      </c>
      <c r="I19" s="19" t="s">
        <v>15</v>
      </c>
    </row>
    <row r="20" spans="1:9" x14ac:dyDescent="0.25">
      <c r="A20" s="18" t="s">
        <v>90</v>
      </c>
      <c r="B20" s="7">
        <v>1</v>
      </c>
      <c r="C20" s="19">
        <v>1</v>
      </c>
      <c r="D20" s="19" t="s">
        <v>15</v>
      </c>
      <c r="F20" s="18" t="s">
        <v>440</v>
      </c>
      <c r="G20" s="7">
        <v>2</v>
      </c>
      <c r="H20" s="19">
        <v>2</v>
      </c>
      <c r="I20" s="19" t="s">
        <v>15</v>
      </c>
    </row>
    <row r="21" spans="1:9" x14ac:dyDescent="0.25">
      <c r="A21" s="18" t="s">
        <v>163</v>
      </c>
      <c r="B21" s="7">
        <v>1</v>
      </c>
      <c r="C21" s="19">
        <v>1</v>
      </c>
      <c r="D21" s="19" t="s">
        <v>15</v>
      </c>
      <c r="F21" s="18" t="s">
        <v>535</v>
      </c>
      <c r="G21" s="7">
        <v>2</v>
      </c>
      <c r="H21" s="19">
        <v>2</v>
      </c>
      <c r="I21" s="19" t="s">
        <v>15</v>
      </c>
    </row>
    <row r="22" spans="1:9" x14ac:dyDescent="0.25">
      <c r="A22" s="18" t="s">
        <v>94</v>
      </c>
      <c r="B22" s="7">
        <v>1</v>
      </c>
      <c r="C22" s="19">
        <v>1</v>
      </c>
      <c r="D22" s="19" t="s">
        <v>15</v>
      </c>
      <c r="F22" s="18" t="s">
        <v>213</v>
      </c>
      <c r="G22" s="7">
        <v>2</v>
      </c>
      <c r="H22" s="19" t="s">
        <v>15</v>
      </c>
      <c r="I22" s="19">
        <v>2</v>
      </c>
    </row>
    <row r="23" spans="1:9" x14ac:dyDescent="0.25">
      <c r="A23" s="18" t="s">
        <v>66</v>
      </c>
      <c r="B23" s="7">
        <v>1</v>
      </c>
      <c r="C23" s="19">
        <v>1</v>
      </c>
      <c r="D23" s="19" t="s">
        <v>15</v>
      </c>
      <c r="F23" s="18" t="s">
        <v>529</v>
      </c>
      <c r="G23" s="7">
        <v>2</v>
      </c>
      <c r="H23" s="19">
        <v>2</v>
      </c>
      <c r="I23" s="19" t="s">
        <v>15</v>
      </c>
    </row>
    <row r="24" spans="1:9" x14ac:dyDescent="0.25">
      <c r="A24" s="18" t="s">
        <v>243</v>
      </c>
      <c r="B24" s="7">
        <v>1</v>
      </c>
      <c r="C24" s="19">
        <v>1</v>
      </c>
      <c r="D24" s="19" t="s">
        <v>15</v>
      </c>
      <c r="F24" s="18" t="s">
        <v>214</v>
      </c>
      <c r="G24" s="7">
        <v>1</v>
      </c>
      <c r="H24" s="19">
        <v>1</v>
      </c>
      <c r="I24" s="19" t="s">
        <v>15</v>
      </c>
    </row>
    <row r="25" spans="1:9" x14ac:dyDescent="0.25">
      <c r="A25" s="18" t="s">
        <v>100</v>
      </c>
      <c r="B25" s="7">
        <v>1</v>
      </c>
      <c r="C25" s="19">
        <v>1</v>
      </c>
      <c r="D25" s="19" t="s">
        <v>15</v>
      </c>
      <c r="F25" s="18" t="s">
        <v>439</v>
      </c>
      <c r="G25" s="7">
        <v>1</v>
      </c>
      <c r="H25" s="19">
        <v>1</v>
      </c>
      <c r="I25" s="19" t="s">
        <v>15</v>
      </c>
    </row>
    <row r="26" spans="1:9" x14ac:dyDescent="0.25">
      <c r="A26" s="18" t="s">
        <v>242</v>
      </c>
      <c r="B26" s="7">
        <v>1</v>
      </c>
      <c r="C26" s="19">
        <v>1</v>
      </c>
      <c r="D26" s="19" t="s">
        <v>15</v>
      </c>
      <c r="F26" s="18" t="s">
        <v>462</v>
      </c>
      <c r="G26" s="7">
        <v>1</v>
      </c>
      <c r="H26" s="19">
        <v>1</v>
      </c>
      <c r="I26" s="19" t="s">
        <v>15</v>
      </c>
    </row>
    <row r="27" spans="1:9" x14ac:dyDescent="0.25">
      <c r="A27" s="18" t="s">
        <v>76</v>
      </c>
      <c r="B27" s="7">
        <v>1</v>
      </c>
      <c r="C27" s="19">
        <v>1</v>
      </c>
      <c r="D27" s="19" t="s">
        <v>15</v>
      </c>
      <c r="F27" s="18" t="s">
        <v>97</v>
      </c>
      <c r="G27" s="7">
        <v>1</v>
      </c>
      <c r="H27" s="19">
        <v>1</v>
      </c>
      <c r="I27" s="19" t="s">
        <v>15</v>
      </c>
    </row>
    <row r="28" spans="1:9" x14ac:dyDescent="0.25">
      <c r="A28" s="18" t="s">
        <v>81</v>
      </c>
      <c r="B28" s="7">
        <v>1</v>
      </c>
      <c r="C28" s="19">
        <v>1</v>
      </c>
      <c r="D28" s="19" t="s">
        <v>15</v>
      </c>
      <c r="F28" s="18" t="s">
        <v>533</v>
      </c>
      <c r="G28" s="7">
        <v>1</v>
      </c>
      <c r="H28" s="19">
        <v>1</v>
      </c>
      <c r="I28" s="19" t="s">
        <v>15</v>
      </c>
    </row>
    <row r="29" spans="1:9" ht="30.75" customHeight="1" x14ac:dyDescent="0.25">
      <c r="A29" s="18" t="s">
        <v>988</v>
      </c>
      <c r="B29" s="7">
        <v>1</v>
      </c>
      <c r="C29" s="19">
        <v>1</v>
      </c>
      <c r="D29" s="19" t="s">
        <v>15</v>
      </c>
      <c r="F29" s="18" t="s">
        <v>988</v>
      </c>
      <c r="G29" s="7">
        <v>1</v>
      </c>
      <c r="H29" s="19">
        <v>1</v>
      </c>
      <c r="I29" s="19" t="s">
        <v>15</v>
      </c>
    </row>
    <row r="30" spans="1:9" x14ac:dyDescent="0.25">
      <c r="A30" s="18" t="s">
        <v>68</v>
      </c>
      <c r="B30" s="7">
        <v>1</v>
      </c>
      <c r="C30" s="19">
        <v>1</v>
      </c>
      <c r="D30" s="19" t="s">
        <v>15</v>
      </c>
      <c r="F30" s="18" t="s">
        <v>531</v>
      </c>
      <c r="G30" s="7">
        <v>1</v>
      </c>
      <c r="H30" s="19">
        <v>1</v>
      </c>
      <c r="I30" s="19" t="s">
        <v>15</v>
      </c>
    </row>
    <row r="31" spans="1:9" x14ac:dyDescent="0.25">
      <c r="A31" s="18" t="s">
        <v>270</v>
      </c>
      <c r="B31" s="7">
        <v>1</v>
      </c>
      <c r="C31" s="19">
        <v>1</v>
      </c>
      <c r="D31" s="19" t="s">
        <v>15</v>
      </c>
      <c r="F31" s="18" t="s">
        <v>434</v>
      </c>
      <c r="G31" s="7">
        <v>1</v>
      </c>
      <c r="H31" s="19">
        <v>1</v>
      </c>
      <c r="I31" s="19" t="s">
        <v>15</v>
      </c>
    </row>
    <row r="32" spans="1:9" x14ac:dyDescent="0.25">
      <c r="A32" s="5" t="s">
        <v>43</v>
      </c>
      <c r="B32" s="7">
        <v>90</v>
      </c>
      <c r="C32" s="7">
        <v>87</v>
      </c>
      <c r="D32" s="7">
        <v>3</v>
      </c>
      <c r="F32" s="18" t="s">
        <v>560</v>
      </c>
      <c r="G32" s="7">
        <v>1</v>
      </c>
      <c r="H32" s="19">
        <v>1</v>
      </c>
      <c r="I32" s="19" t="s">
        <v>15</v>
      </c>
    </row>
    <row r="33" spans="6:9" x14ac:dyDescent="0.25">
      <c r="F33" s="18" t="s">
        <v>86</v>
      </c>
      <c r="G33" s="7">
        <v>1</v>
      </c>
      <c r="H33" s="19">
        <v>1</v>
      </c>
      <c r="I33" s="19" t="s">
        <v>15</v>
      </c>
    </row>
    <row r="34" spans="6:9" x14ac:dyDescent="0.25">
      <c r="F34" s="18" t="s">
        <v>247</v>
      </c>
      <c r="G34" s="7">
        <v>1</v>
      </c>
      <c r="H34" s="19">
        <v>1</v>
      </c>
      <c r="I34" s="19" t="s">
        <v>15</v>
      </c>
    </row>
    <row r="35" spans="6:9" x14ac:dyDescent="0.25">
      <c r="F35" s="18" t="s">
        <v>64</v>
      </c>
      <c r="G35" s="7">
        <v>1</v>
      </c>
      <c r="H35" s="19" t="s">
        <v>15</v>
      </c>
      <c r="I35" s="19">
        <v>1</v>
      </c>
    </row>
    <row r="36" spans="6:9" x14ac:dyDescent="0.25">
      <c r="F36" s="18" t="s">
        <v>69</v>
      </c>
      <c r="G36" s="7">
        <v>1</v>
      </c>
      <c r="H36" s="19">
        <v>1</v>
      </c>
      <c r="I36" s="19" t="s">
        <v>15</v>
      </c>
    </row>
    <row r="37" spans="6:9" x14ac:dyDescent="0.25">
      <c r="F37" s="5" t="s">
        <v>43</v>
      </c>
      <c r="G37" s="7">
        <v>134</v>
      </c>
      <c r="H37" s="7">
        <v>128</v>
      </c>
      <c r="I37" s="7">
        <v>6</v>
      </c>
    </row>
  </sheetData>
  <sortState xmlns:xlrd2="http://schemas.microsoft.com/office/spreadsheetml/2017/richdata2" ref="F4:I36">
    <sortCondition descending="1" ref="G4:G36"/>
    <sortCondition ref="F4:F36"/>
  </sortState>
  <mergeCells count="6">
    <mergeCell ref="A2:A3"/>
    <mergeCell ref="B2:D2"/>
    <mergeCell ref="F2:F3"/>
    <mergeCell ref="G2:I2"/>
    <mergeCell ref="F1:I1"/>
    <mergeCell ref="A1:D1"/>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40"/>
  <sheetViews>
    <sheetView showGridLines="0" workbookViewId="0">
      <pane ySplit="3" topLeftCell="A4" activePane="bottomLeft" state="frozen"/>
      <selection pane="bottomLeft" sqref="A1:B1"/>
    </sheetView>
  </sheetViews>
  <sheetFormatPr defaultRowHeight="15" x14ac:dyDescent="0.25"/>
  <cols>
    <col min="1" max="1" width="39.42578125" customWidth="1"/>
    <col min="2" max="2" width="46" customWidth="1"/>
    <col min="4" max="4" width="35.28515625" customWidth="1"/>
    <col min="5" max="5" width="41.5703125" customWidth="1"/>
  </cols>
  <sheetData>
    <row r="1" spans="1:5" s="133" customFormat="1" ht="39.75" customHeight="1" x14ac:dyDescent="0.25">
      <c r="A1" s="403" t="s">
        <v>1064</v>
      </c>
      <c r="B1" s="403"/>
      <c r="D1" s="403" t="s">
        <v>1065</v>
      </c>
      <c r="E1" s="403"/>
    </row>
    <row r="2" spans="1:5" x14ac:dyDescent="0.25">
      <c r="A2" s="479" t="s">
        <v>104</v>
      </c>
      <c r="B2" s="480" t="s">
        <v>25</v>
      </c>
      <c r="D2" s="479" t="s">
        <v>104</v>
      </c>
      <c r="E2" s="480" t="s">
        <v>1020</v>
      </c>
    </row>
    <row r="3" spans="1:5" x14ac:dyDescent="0.25">
      <c r="A3" s="479"/>
      <c r="B3" s="480"/>
      <c r="D3" s="479"/>
      <c r="E3" s="480"/>
    </row>
    <row r="4" spans="1:5" x14ac:dyDescent="0.25">
      <c r="A4" s="32" t="s">
        <v>64</v>
      </c>
      <c r="B4" s="74">
        <v>10431</v>
      </c>
      <c r="D4" s="32" t="s">
        <v>64</v>
      </c>
      <c r="E4" s="19">
        <v>9</v>
      </c>
    </row>
    <row r="5" spans="1:5" x14ac:dyDescent="0.25">
      <c r="A5" s="32" t="s">
        <v>69</v>
      </c>
      <c r="B5" s="19">
        <v>148</v>
      </c>
      <c r="D5" s="32" t="s">
        <v>95</v>
      </c>
      <c r="E5" s="19">
        <v>2</v>
      </c>
    </row>
    <row r="6" spans="1:5" x14ac:dyDescent="0.25">
      <c r="A6" s="32" t="s">
        <v>71</v>
      </c>
      <c r="B6" s="19">
        <v>82</v>
      </c>
      <c r="D6" s="32" t="s">
        <v>87</v>
      </c>
      <c r="E6" s="19">
        <v>1</v>
      </c>
    </row>
    <row r="7" spans="1:5" x14ac:dyDescent="0.25">
      <c r="A7" s="32" t="s">
        <v>67</v>
      </c>
      <c r="B7" s="19">
        <v>43</v>
      </c>
      <c r="D7" s="32" t="s">
        <v>97</v>
      </c>
      <c r="E7" s="19">
        <v>1</v>
      </c>
    </row>
    <row r="8" spans="1:5" x14ac:dyDescent="0.25">
      <c r="A8" s="32" t="s">
        <v>68</v>
      </c>
      <c r="B8" s="19">
        <v>38</v>
      </c>
      <c r="D8" s="32" t="s">
        <v>92</v>
      </c>
      <c r="E8" s="19">
        <v>1</v>
      </c>
    </row>
    <row r="9" spans="1:5" x14ac:dyDescent="0.25">
      <c r="A9" s="32" t="s">
        <v>76</v>
      </c>
      <c r="B9" s="19">
        <v>32</v>
      </c>
      <c r="D9" s="34" t="s">
        <v>43</v>
      </c>
      <c r="E9" s="174">
        <v>14</v>
      </c>
    </row>
    <row r="10" spans="1:5" x14ac:dyDescent="0.25">
      <c r="A10" s="32" t="s">
        <v>80</v>
      </c>
      <c r="B10" s="19">
        <v>27</v>
      </c>
    </row>
    <row r="11" spans="1:5" x14ac:dyDescent="0.25">
      <c r="A11" s="32" t="s">
        <v>73</v>
      </c>
      <c r="B11" s="19">
        <v>25</v>
      </c>
    </row>
    <row r="12" spans="1:5" x14ac:dyDescent="0.25">
      <c r="A12" s="32" t="s">
        <v>87</v>
      </c>
      <c r="B12" s="19">
        <v>14</v>
      </c>
    </row>
    <row r="13" spans="1:5" x14ac:dyDescent="0.25">
      <c r="A13" s="32" t="s">
        <v>75</v>
      </c>
      <c r="B13" s="19">
        <v>12</v>
      </c>
    </row>
    <row r="14" spans="1:5" x14ac:dyDescent="0.25">
      <c r="A14" s="32" t="s">
        <v>434</v>
      </c>
      <c r="B14" s="19">
        <v>7</v>
      </c>
    </row>
    <row r="15" spans="1:5" x14ac:dyDescent="0.25">
      <c r="A15" s="32" t="s">
        <v>246</v>
      </c>
      <c r="B15" s="19">
        <v>7</v>
      </c>
    </row>
    <row r="16" spans="1:5" x14ac:dyDescent="0.25">
      <c r="A16" s="32" t="s">
        <v>95</v>
      </c>
      <c r="B16" s="19">
        <v>6</v>
      </c>
    </row>
    <row r="17" spans="1:2" x14ac:dyDescent="0.25">
      <c r="A17" s="32" t="s">
        <v>82</v>
      </c>
      <c r="B17" s="19">
        <v>6</v>
      </c>
    </row>
    <row r="18" spans="1:2" x14ac:dyDescent="0.25">
      <c r="A18" s="32" t="s">
        <v>72</v>
      </c>
      <c r="B18" s="19">
        <v>5</v>
      </c>
    </row>
    <row r="19" spans="1:2" x14ac:dyDescent="0.25">
      <c r="A19" s="32" t="s">
        <v>88</v>
      </c>
      <c r="B19" s="19">
        <v>4</v>
      </c>
    </row>
    <row r="20" spans="1:2" x14ac:dyDescent="0.25">
      <c r="A20" s="32" t="s">
        <v>212</v>
      </c>
      <c r="B20" s="19">
        <v>4</v>
      </c>
    </row>
    <row r="21" spans="1:2" ht="15" customHeight="1" x14ac:dyDescent="0.25">
      <c r="A21" s="32" t="s">
        <v>437</v>
      </c>
      <c r="B21" s="19">
        <v>3</v>
      </c>
    </row>
    <row r="22" spans="1:2" x14ac:dyDescent="0.25">
      <c r="A22" s="32" t="s">
        <v>66</v>
      </c>
      <c r="B22" s="19">
        <v>2</v>
      </c>
    </row>
    <row r="23" spans="1:2" x14ac:dyDescent="0.25">
      <c r="A23" s="32" t="s">
        <v>98</v>
      </c>
      <c r="B23" s="19">
        <v>2</v>
      </c>
    </row>
    <row r="24" spans="1:2" x14ac:dyDescent="0.25">
      <c r="A24" s="32" t="s">
        <v>86</v>
      </c>
      <c r="B24" s="19">
        <v>1</v>
      </c>
    </row>
    <row r="25" spans="1:2" x14ac:dyDescent="0.25">
      <c r="A25" s="32" t="s">
        <v>97</v>
      </c>
      <c r="B25" s="19">
        <v>1</v>
      </c>
    </row>
    <row r="26" spans="1:2" x14ac:dyDescent="0.25">
      <c r="A26" s="32" t="s">
        <v>70</v>
      </c>
      <c r="B26" s="19">
        <v>1</v>
      </c>
    </row>
    <row r="27" spans="1:2" x14ac:dyDescent="0.25">
      <c r="A27" s="32" t="s">
        <v>438</v>
      </c>
      <c r="B27" s="19">
        <v>1</v>
      </c>
    </row>
    <row r="28" spans="1:2" x14ac:dyDescent="0.25">
      <c r="A28" s="34" t="s">
        <v>43</v>
      </c>
      <c r="B28" s="41">
        <v>10902</v>
      </c>
    </row>
    <row r="33" spans="2:2" x14ac:dyDescent="0.25">
      <c r="B33" s="55"/>
    </row>
    <row r="40" spans="2:2" x14ac:dyDescent="0.25">
      <c r="B40" s="91"/>
    </row>
  </sheetData>
  <mergeCells count="6">
    <mergeCell ref="D2:D3"/>
    <mergeCell ref="E2:E3"/>
    <mergeCell ref="A2:A3"/>
    <mergeCell ref="B2:B3"/>
    <mergeCell ref="A1:B1"/>
    <mergeCell ref="D1:E1"/>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57"/>
  <sheetViews>
    <sheetView showGridLines="0" zoomScaleNormal="100" workbookViewId="0">
      <selection sqref="A1:C1"/>
    </sheetView>
  </sheetViews>
  <sheetFormatPr defaultRowHeight="15" x14ac:dyDescent="0.25"/>
  <cols>
    <col min="1" max="3" width="25.7109375" customWidth="1"/>
    <col min="4" max="4" width="8.42578125" customWidth="1"/>
    <col min="5" max="5" width="50.7109375" customWidth="1"/>
    <col min="6" max="9" width="10.7109375" customWidth="1"/>
    <col min="10" max="10" width="19.7109375" customWidth="1"/>
    <col min="11" max="11" width="20.7109375" customWidth="1"/>
    <col min="12" max="12" width="50.7109375" customWidth="1"/>
    <col min="13" max="16" width="10.7109375" customWidth="1"/>
    <col min="17" max="17" width="20.7109375" customWidth="1"/>
    <col min="18" max="18" width="5.85546875" bestFit="1" customWidth="1"/>
    <col min="20" max="20" width="5.42578125" bestFit="1" customWidth="1"/>
    <col min="21" max="21" width="13.28515625" bestFit="1" customWidth="1"/>
  </cols>
  <sheetData>
    <row r="1" spans="1:17" ht="40.5" customHeight="1" x14ac:dyDescent="0.25">
      <c r="A1" s="484" t="s">
        <v>1122</v>
      </c>
      <c r="B1" s="484"/>
      <c r="C1" s="484"/>
      <c r="D1" s="63"/>
      <c r="E1" s="485" t="s">
        <v>1066</v>
      </c>
      <c r="F1" s="485"/>
      <c r="G1" s="485"/>
      <c r="H1" s="485"/>
      <c r="I1" s="485"/>
      <c r="J1" s="485"/>
      <c r="K1" s="3"/>
      <c r="L1" s="182"/>
      <c r="M1" s="182"/>
      <c r="N1" s="182"/>
      <c r="O1" s="182"/>
      <c r="P1" s="182"/>
      <c r="Q1" s="182"/>
    </row>
    <row r="2" spans="1:17" ht="19.5" customHeight="1" x14ac:dyDescent="0.25">
      <c r="A2" s="34" t="s">
        <v>958</v>
      </c>
      <c r="B2" s="35" t="s">
        <v>25</v>
      </c>
      <c r="C2" s="35" t="s">
        <v>1020</v>
      </c>
      <c r="D2" s="176"/>
      <c r="E2" s="482" t="s">
        <v>104</v>
      </c>
      <c r="F2" s="483" t="s">
        <v>936</v>
      </c>
      <c r="G2" s="483"/>
      <c r="H2" s="483" t="s">
        <v>932</v>
      </c>
      <c r="I2" s="483"/>
      <c r="J2" s="482" t="s">
        <v>931</v>
      </c>
      <c r="K2" s="481"/>
      <c r="L2" s="176"/>
      <c r="M2" s="182"/>
      <c r="N2" s="182"/>
      <c r="O2" s="182"/>
      <c r="P2" s="182"/>
      <c r="Q2" s="176"/>
    </row>
    <row r="3" spans="1:17" x14ac:dyDescent="0.25">
      <c r="A3" s="89" t="s">
        <v>293</v>
      </c>
      <c r="B3" s="178">
        <v>836</v>
      </c>
      <c r="C3" s="244" t="s">
        <v>15</v>
      </c>
      <c r="D3" s="177"/>
      <c r="E3" s="482"/>
      <c r="F3" s="185" t="s">
        <v>935</v>
      </c>
      <c r="G3" s="185" t="s">
        <v>933</v>
      </c>
      <c r="H3" s="185" t="s">
        <v>935</v>
      </c>
      <c r="I3" s="185" t="s">
        <v>933</v>
      </c>
      <c r="J3" s="482"/>
      <c r="K3" s="481"/>
      <c r="L3" s="176"/>
      <c r="M3" s="182"/>
      <c r="N3" s="182"/>
      <c r="O3" s="182"/>
      <c r="P3" s="182"/>
      <c r="Q3" s="176"/>
    </row>
    <row r="4" spans="1:17" x14ac:dyDescent="0.25">
      <c r="A4" s="89" t="s">
        <v>294</v>
      </c>
      <c r="B4" s="178">
        <v>709</v>
      </c>
      <c r="C4" s="244" t="s">
        <v>15</v>
      </c>
      <c r="D4" s="177"/>
      <c r="E4" s="273" t="s">
        <v>95</v>
      </c>
      <c r="F4" s="19" t="s">
        <v>15</v>
      </c>
      <c r="G4" s="277">
        <v>2</v>
      </c>
      <c r="H4" s="244" t="s">
        <v>15</v>
      </c>
      <c r="I4" s="244" t="s">
        <v>15</v>
      </c>
      <c r="J4" s="278">
        <f>SUM(F4:I4)</f>
        <v>2</v>
      </c>
      <c r="K4" s="189"/>
      <c r="L4" s="107"/>
      <c r="M4" s="177"/>
      <c r="N4" s="180"/>
      <c r="O4" s="177"/>
      <c r="P4" s="180"/>
      <c r="Q4" s="183"/>
    </row>
    <row r="5" spans="1:17" x14ac:dyDescent="0.25">
      <c r="A5" s="89" t="s">
        <v>927</v>
      </c>
      <c r="B5" s="178">
        <v>1169</v>
      </c>
      <c r="C5" s="178">
        <v>6</v>
      </c>
      <c r="E5" s="273" t="s">
        <v>97</v>
      </c>
      <c r="F5" s="19" t="s">
        <v>15</v>
      </c>
      <c r="G5" s="275">
        <v>1</v>
      </c>
      <c r="H5" s="244" t="s">
        <v>15</v>
      </c>
      <c r="I5" s="244" t="s">
        <v>15</v>
      </c>
      <c r="J5" s="276">
        <f>SUM(F5:I5)</f>
        <v>1</v>
      </c>
      <c r="K5" s="186"/>
      <c r="L5" s="107"/>
      <c r="M5" s="177"/>
      <c r="N5" s="177"/>
      <c r="O5" s="177"/>
      <c r="P5" s="177"/>
      <c r="Q5" s="182"/>
    </row>
    <row r="6" spans="1:17" x14ac:dyDescent="0.25">
      <c r="A6" s="89" t="s">
        <v>928</v>
      </c>
      <c r="B6" s="179">
        <v>1664</v>
      </c>
      <c r="C6" s="179">
        <v>5</v>
      </c>
      <c r="E6" s="273" t="s">
        <v>92</v>
      </c>
      <c r="F6" s="19" t="s">
        <v>15</v>
      </c>
      <c r="G6" s="275">
        <v>1</v>
      </c>
      <c r="H6" s="244" t="s">
        <v>15</v>
      </c>
      <c r="I6" s="244" t="s">
        <v>15</v>
      </c>
      <c r="J6" s="276">
        <f>SUM(F6:I6)</f>
        <v>1</v>
      </c>
      <c r="K6" s="186"/>
      <c r="L6" s="107"/>
      <c r="M6" s="177"/>
      <c r="N6" s="177"/>
      <c r="O6" s="177"/>
      <c r="P6" s="177"/>
      <c r="Q6" s="182"/>
    </row>
    <row r="7" spans="1:17" x14ac:dyDescent="0.25">
      <c r="A7" s="89" t="s">
        <v>296</v>
      </c>
      <c r="B7" s="179">
        <v>2810</v>
      </c>
      <c r="C7" s="179">
        <v>2</v>
      </c>
      <c r="E7" s="273" t="s">
        <v>87</v>
      </c>
      <c r="F7" s="19" t="s">
        <v>15</v>
      </c>
      <c r="G7" s="244" t="s">
        <v>15</v>
      </c>
      <c r="H7" s="244" t="s">
        <v>15</v>
      </c>
      <c r="I7" s="275">
        <v>1</v>
      </c>
      <c r="J7" s="276">
        <f>SUM(F7:I7)</f>
        <v>1</v>
      </c>
      <c r="K7" s="186"/>
      <c r="L7" s="107"/>
      <c r="M7" s="177"/>
      <c r="N7" s="177"/>
      <c r="O7" s="177"/>
      <c r="P7" s="177"/>
      <c r="Q7" s="182"/>
    </row>
    <row r="8" spans="1:17" ht="15" customHeight="1" x14ac:dyDescent="0.25">
      <c r="A8" s="89" t="s">
        <v>929</v>
      </c>
      <c r="B8" s="179">
        <v>3714</v>
      </c>
      <c r="C8" s="179">
        <v>1</v>
      </c>
      <c r="E8" s="273" t="s">
        <v>64</v>
      </c>
      <c r="F8" s="275">
        <v>2</v>
      </c>
      <c r="G8" s="275">
        <v>7</v>
      </c>
      <c r="H8" s="244" t="s">
        <v>15</v>
      </c>
      <c r="I8" s="244" t="s">
        <v>15</v>
      </c>
      <c r="J8" s="276">
        <f>SUM(F8:I8)</f>
        <v>9</v>
      </c>
      <c r="K8" s="186"/>
      <c r="L8" s="107"/>
      <c r="M8" s="177"/>
      <c r="N8" s="177"/>
      <c r="O8" s="177"/>
      <c r="P8" s="177"/>
      <c r="Q8" s="182"/>
    </row>
    <row r="9" spans="1:17" ht="20.25" customHeight="1" x14ac:dyDescent="0.25">
      <c r="A9" s="34" t="s">
        <v>38</v>
      </c>
      <c r="B9" s="131">
        <v>10902</v>
      </c>
      <c r="C9" s="131">
        <f>SUM(C3:C8)</f>
        <v>14</v>
      </c>
      <c r="E9" s="274" t="s">
        <v>38</v>
      </c>
      <c r="F9" s="276">
        <v>2</v>
      </c>
      <c r="G9" s="278">
        <f>SUM(G4:G8)</f>
        <v>11</v>
      </c>
      <c r="H9" s="276">
        <v>0</v>
      </c>
      <c r="I9" s="278">
        <v>1</v>
      </c>
      <c r="J9" s="278">
        <f>SUM(J4:J8)</f>
        <v>14</v>
      </c>
      <c r="K9" s="186"/>
      <c r="L9" s="107"/>
      <c r="M9" s="177"/>
      <c r="N9" s="177"/>
      <c r="O9" s="177"/>
      <c r="P9" s="177"/>
      <c r="Q9" s="182"/>
    </row>
    <row r="10" spans="1:17" x14ac:dyDescent="0.25">
      <c r="K10" s="186"/>
      <c r="L10" s="107"/>
      <c r="M10" s="177"/>
      <c r="N10" s="177"/>
      <c r="O10" s="177"/>
      <c r="P10" s="177"/>
      <c r="Q10" s="182"/>
    </row>
    <row r="11" spans="1:17" x14ac:dyDescent="0.25">
      <c r="K11" s="186"/>
      <c r="L11" s="107"/>
      <c r="M11" s="177"/>
      <c r="N11" s="177"/>
      <c r="O11" s="177"/>
      <c r="P11" s="177"/>
      <c r="Q11" s="182"/>
    </row>
    <row r="12" spans="1:17" x14ac:dyDescent="0.25">
      <c r="F12" s="481"/>
      <c r="G12" s="486"/>
      <c r="H12" s="486"/>
      <c r="I12" s="486"/>
      <c r="J12" s="486"/>
      <c r="K12" s="186"/>
      <c r="L12" s="107"/>
      <c r="M12" s="177"/>
      <c r="N12" s="177"/>
      <c r="O12" s="177"/>
      <c r="P12" s="177"/>
      <c r="Q12" s="182"/>
    </row>
    <row r="13" spans="1:17" x14ac:dyDescent="0.25">
      <c r="F13" s="481"/>
      <c r="G13" s="186"/>
      <c r="H13" s="186"/>
      <c r="I13" s="186"/>
      <c r="J13" s="186"/>
      <c r="K13" s="186"/>
      <c r="L13" s="107"/>
      <c r="M13" s="177"/>
      <c r="N13" s="177"/>
      <c r="O13" s="177"/>
      <c r="P13" s="177"/>
      <c r="Q13" s="182"/>
    </row>
    <row r="14" spans="1:17" x14ac:dyDescent="0.25">
      <c r="C14" s="154"/>
      <c r="F14" s="105"/>
      <c r="G14" s="187"/>
      <c r="H14" s="188"/>
      <c r="I14" s="187"/>
      <c r="J14" s="188"/>
      <c r="K14" s="186"/>
      <c r="L14" s="107"/>
      <c r="M14" s="177"/>
      <c r="N14" s="177"/>
      <c r="O14" s="177"/>
      <c r="P14" s="177"/>
      <c r="Q14" s="182"/>
    </row>
    <row r="15" spans="1:17" x14ac:dyDescent="0.25">
      <c r="C15" s="154"/>
      <c r="F15" s="105"/>
      <c r="G15" s="187"/>
      <c r="H15" s="187"/>
      <c r="I15" s="187"/>
      <c r="J15" s="187"/>
      <c r="K15" s="186"/>
      <c r="L15" s="107"/>
      <c r="M15" s="177"/>
      <c r="N15" s="177"/>
      <c r="O15" s="177"/>
      <c r="P15" s="177"/>
      <c r="Q15" s="182"/>
    </row>
    <row r="16" spans="1:17" x14ac:dyDescent="0.25">
      <c r="C16" s="154"/>
      <c r="F16" s="105"/>
      <c r="G16" s="187"/>
      <c r="H16" s="187"/>
      <c r="I16" s="187"/>
      <c r="J16" s="187"/>
      <c r="K16" s="186"/>
      <c r="L16" s="107"/>
      <c r="M16" s="177"/>
      <c r="N16" s="177"/>
      <c r="O16" s="177"/>
      <c r="P16" s="177"/>
      <c r="Q16" s="182"/>
    </row>
    <row r="17" spans="3:17" x14ac:dyDescent="0.25">
      <c r="C17" s="154"/>
      <c r="F17" s="105"/>
      <c r="G17" s="187"/>
      <c r="H17" s="187"/>
      <c r="I17" s="187"/>
      <c r="J17" s="187"/>
      <c r="K17" s="186"/>
      <c r="L17" s="107"/>
      <c r="M17" s="177"/>
      <c r="N17" s="177"/>
      <c r="O17" s="177"/>
      <c r="P17" s="177"/>
      <c r="Q17" s="182"/>
    </row>
    <row r="18" spans="3:17" x14ac:dyDescent="0.25">
      <c r="C18" s="154"/>
      <c r="F18" s="105"/>
      <c r="G18" s="187"/>
      <c r="H18" s="187"/>
      <c r="I18" s="187"/>
      <c r="J18" s="187"/>
      <c r="K18" s="186"/>
      <c r="L18" s="107"/>
      <c r="M18" s="177"/>
      <c r="N18" s="177"/>
      <c r="O18" s="177"/>
      <c r="P18" s="177"/>
      <c r="Q18" s="182"/>
    </row>
    <row r="19" spans="3:17" x14ac:dyDescent="0.25">
      <c r="C19" s="154"/>
      <c r="F19" s="105"/>
      <c r="G19" s="187"/>
      <c r="H19" s="187"/>
      <c r="I19" s="187"/>
      <c r="J19" s="187"/>
      <c r="K19" s="186"/>
      <c r="L19" s="107"/>
      <c r="M19" s="177"/>
      <c r="N19" s="177"/>
      <c r="O19" s="177"/>
      <c r="P19" s="177"/>
      <c r="Q19" s="182"/>
    </row>
    <row r="20" spans="3:17" x14ac:dyDescent="0.25">
      <c r="C20" s="154"/>
      <c r="F20" s="105"/>
      <c r="G20" s="187"/>
      <c r="H20" s="187"/>
      <c r="I20" s="187"/>
      <c r="J20" s="187"/>
      <c r="K20" s="186"/>
      <c r="L20" s="107"/>
      <c r="M20" s="177"/>
      <c r="N20" s="177"/>
      <c r="O20" s="177"/>
      <c r="P20" s="177"/>
      <c r="Q20" s="182"/>
    </row>
    <row r="21" spans="3:17" x14ac:dyDescent="0.25">
      <c r="C21" s="154"/>
      <c r="F21" s="105"/>
      <c r="G21" s="187"/>
      <c r="H21" s="187"/>
      <c r="I21" s="187"/>
      <c r="J21" s="187"/>
      <c r="K21" s="186"/>
      <c r="L21" s="107"/>
      <c r="M21" s="177"/>
      <c r="N21" s="177"/>
      <c r="O21" s="177"/>
      <c r="P21" s="177"/>
      <c r="Q21" s="182"/>
    </row>
    <row r="22" spans="3:17" x14ac:dyDescent="0.25">
      <c r="C22" s="154"/>
      <c r="F22" s="105"/>
      <c r="G22" s="187"/>
      <c r="H22" s="187"/>
      <c r="I22" s="187"/>
      <c r="J22" s="187"/>
      <c r="K22" s="186"/>
      <c r="L22" s="107"/>
      <c r="M22" s="177"/>
      <c r="N22" s="177"/>
      <c r="O22" s="177"/>
      <c r="P22" s="177"/>
      <c r="Q22" s="182"/>
    </row>
    <row r="23" spans="3:17" x14ac:dyDescent="0.25">
      <c r="F23" s="105"/>
      <c r="G23" s="187"/>
      <c r="H23" s="187"/>
      <c r="I23" s="187"/>
      <c r="J23" s="187"/>
      <c r="K23" s="186"/>
      <c r="L23" s="107"/>
      <c r="M23" s="177"/>
      <c r="N23" s="177"/>
      <c r="O23" s="177"/>
      <c r="P23" s="177"/>
      <c r="Q23" s="182"/>
    </row>
    <row r="24" spans="3:17" x14ac:dyDescent="0.25">
      <c r="F24" s="105"/>
      <c r="G24" s="187"/>
      <c r="H24" s="187"/>
      <c r="I24" s="187"/>
      <c r="J24" s="187"/>
      <c r="K24" s="186"/>
      <c r="L24" s="107"/>
      <c r="M24" s="177"/>
      <c r="N24" s="177"/>
      <c r="O24" s="177"/>
      <c r="P24" s="177"/>
      <c r="Q24" s="182"/>
    </row>
    <row r="25" spans="3:17" x14ac:dyDescent="0.25">
      <c r="F25" s="105"/>
      <c r="G25" s="187"/>
      <c r="H25" s="187"/>
      <c r="I25" s="187"/>
      <c r="J25" s="187"/>
      <c r="K25" s="186"/>
      <c r="L25" s="107"/>
      <c r="M25" s="177"/>
      <c r="N25" s="177"/>
      <c r="O25" s="177"/>
      <c r="P25" s="177"/>
      <c r="Q25" s="182"/>
    </row>
    <row r="26" spans="3:17" x14ac:dyDescent="0.25">
      <c r="F26" s="105"/>
      <c r="G26" s="187"/>
      <c r="H26" s="187"/>
      <c r="I26" s="187"/>
      <c r="J26" s="187"/>
      <c r="K26" s="186"/>
      <c r="L26" s="107"/>
      <c r="M26" s="177"/>
      <c r="N26" s="177"/>
      <c r="O26" s="177"/>
      <c r="P26" s="177"/>
      <c r="Q26" s="182"/>
    </row>
    <row r="27" spans="3:17" x14ac:dyDescent="0.25">
      <c r="F27" s="105"/>
      <c r="G27" s="187"/>
      <c r="H27" s="187"/>
      <c r="I27" s="187"/>
      <c r="J27" s="187"/>
      <c r="K27" s="186"/>
      <c r="L27" s="107"/>
      <c r="M27" s="177"/>
      <c r="N27" s="177"/>
      <c r="O27" s="177"/>
      <c r="P27" s="177"/>
      <c r="Q27" s="182"/>
    </row>
    <row r="28" spans="3:17" x14ac:dyDescent="0.25">
      <c r="F28" s="105"/>
      <c r="G28" s="187"/>
      <c r="H28" s="187"/>
      <c r="I28" s="187"/>
      <c r="J28" s="187"/>
      <c r="K28" s="189"/>
      <c r="L28" s="184"/>
      <c r="M28" s="176"/>
      <c r="N28" s="181"/>
      <c r="O28" s="176"/>
      <c r="P28" s="181"/>
      <c r="Q28" s="183"/>
    </row>
    <row r="29" spans="3:17" x14ac:dyDescent="0.25">
      <c r="F29" s="105"/>
      <c r="G29" s="187"/>
      <c r="H29" s="187"/>
      <c r="I29" s="187"/>
      <c r="J29" s="187"/>
    </row>
    <row r="30" spans="3:17" x14ac:dyDescent="0.25">
      <c r="F30" s="105"/>
      <c r="G30" s="187"/>
      <c r="H30" s="187"/>
      <c r="I30" s="187"/>
      <c r="J30" s="187"/>
    </row>
    <row r="31" spans="3:17" x14ac:dyDescent="0.25">
      <c r="F31" s="105"/>
      <c r="G31" s="187"/>
      <c r="H31" s="187"/>
      <c r="I31" s="187"/>
      <c r="J31" s="187"/>
      <c r="K31" s="481"/>
    </row>
    <row r="32" spans="3:17" x14ac:dyDescent="0.25">
      <c r="F32" s="105"/>
      <c r="G32" s="187"/>
      <c r="H32" s="187"/>
      <c r="I32" s="187"/>
      <c r="J32" s="187"/>
      <c r="K32" s="481"/>
    </row>
    <row r="33" spans="6:11" x14ac:dyDescent="0.25">
      <c r="F33" s="105"/>
      <c r="G33" s="187"/>
      <c r="H33" s="187"/>
      <c r="I33" s="187"/>
      <c r="J33" s="187"/>
      <c r="K33" s="189"/>
    </row>
    <row r="34" spans="6:11" x14ac:dyDescent="0.25">
      <c r="F34" s="105"/>
      <c r="G34" s="187"/>
      <c r="H34" s="187"/>
      <c r="I34" s="187"/>
      <c r="J34" s="187"/>
      <c r="K34" s="186"/>
    </row>
    <row r="35" spans="6:11" x14ac:dyDescent="0.25">
      <c r="F35" s="105"/>
      <c r="G35" s="187"/>
      <c r="H35" s="187"/>
      <c r="I35" s="187"/>
      <c r="J35" s="187"/>
      <c r="K35" s="186"/>
    </row>
    <row r="36" spans="6:11" x14ac:dyDescent="0.25">
      <c r="F36" s="105"/>
      <c r="G36" s="187"/>
      <c r="H36" s="187"/>
      <c r="I36" s="187"/>
      <c r="J36" s="187"/>
      <c r="K36" s="186"/>
    </row>
    <row r="37" spans="6:11" x14ac:dyDescent="0.25">
      <c r="F37" s="105"/>
      <c r="G37" s="187"/>
      <c r="H37" s="187"/>
      <c r="I37" s="187"/>
      <c r="J37" s="187"/>
      <c r="K37" s="186"/>
    </row>
    <row r="38" spans="6:11" x14ac:dyDescent="0.25">
      <c r="F38" s="190"/>
      <c r="G38" s="191"/>
      <c r="H38" s="192"/>
      <c r="I38" s="191"/>
      <c r="J38" s="192"/>
      <c r="K38" s="186"/>
    </row>
    <row r="39" spans="6:11" x14ac:dyDescent="0.25">
      <c r="K39" s="186"/>
    </row>
    <row r="40" spans="6:11" x14ac:dyDescent="0.25">
      <c r="K40" s="186"/>
    </row>
    <row r="41" spans="6:11" x14ac:dyDescent="0.25">
      <c r="K41" s="186"/>
    </row>
    <row r="42" spans="6:11" x14ac:dyDescent="0.25">
      <c r="K42" s="186"/>
    </row>
    <row r="43" spans="6:11" x14ac:dyDescent="0.25">
      <c r="K43" s="186"/>
    </row>
    <row r="44" spans="6:11" x14ac:dyDescent="0.25">
      <c r="K44" s="186"/>
    </row>
    <row r="45" spans="6:11" x14ac:dyDescent="0.25">
      <c r="K45" s="186"/>
    </row>
    <row r="46" spans="6:11" x14ac:dyDescent="0.25">
      <c r="K46" s="186"/>
    </row>
    <row r="47" spans="6:11" x14ac:dyDescent="0.25">
      <c r="K47" s="186"/>
    </row>
    <row r="48" spans="6:11" x14ac:dyDescent="0.25">
      <c r="K48" s="186"/>
    </row>
    <row r="49" spans="11:11" x14ac:dyDescent="0.25">
      <c r="K49" s="186"/>
    </row>
    <row r="50" spans="11:11" x14ac:dyDescent="0.25">
      <c r="K50" s="186"/>
    </row>
    <row r="51" spans="11:11" x14ac:dyDescent="0.25">
      <c r="K51" s="186"/>
    </row>
    <row r="52" spans="11:11" x14ac:dyDescent="0.25">
      <c r="K52" s="186"/>
    </row>
    <row r="53" spans="11:11" x14ac:dyDescent="0.25">
      <c r="K53" s="186"/>
    </row>
    <row r="54" spans="11:11" x14ac:dyDescent="0.25">
      <c r="K54" s="186"/>
    </row>
    <row r="55" spans="11:11" x14ac:dyDescent="0.25">
      <c r="K55" s="186"/>
    </row>
    <row r="56" spans="11:11" x14ac:dyDescent="0.25">
      <c r="K56" s="186"/>
    </row>
    <row r="57" spans="11:11" x14ac:dyDescent="0.25">
      <c r="K57" s="189"/>
    </row>
  </sheetData>
  <mergeCells count="11">
    <mergeCell ref="A1:C1"/>
    <mergeCell ref="E1:J1"/>
    <mergeCell ref="F12:F13"/>
    <mergeCell ref="G12:H12"/>
    <mergeCell ref="I12:J12"/>
    <mergeCell ref="K31:K32"/>
    <mergeCell ref="E2:E3"/>
    <mergeCell ref="F2:G2"/>
    <mergeCell ref="H2:I2"/>
    <mergeCell ref="J2:J3"/>
    <mergeCell ref="K2:K3"/>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18"/>
  <sheetViews>
    <sheetView showGridLines="0" workbookViewId="0">
      <selection sqref="A1:B1"/>
    </sheetView>
  </sheetViews>
  <sheetFormatPr defaultRowHeight="15" x14ac:dyDescent="0.25"/>
  <cols>
    <col min="1" max="2" width="40.7109375" customWidth="1"/>
    <col min="4" max="5" width="40.7109375" customWidth="1"/>
  </cols>
  <sheetData>
    <row r="1" spans="1:5" ht="32.25" customHeight="1" x14ac:dyDescent="0.25">
      <c r="A1" s="408" t="s">
        <v>937</v>
      </c>
      <c r="B1" s="408"/>
      <c r="D1" s="408" t="s">
        <v>1067</v>
      </c>
      <c r="E1" s="408"/>
    </row>
    <row r="2" spans="1:5" ht="20.25" customHeight="1" x14ac:dyDescent="0.25">
      <c r="A2" s="198" t="s">
        <v>930</v>
      </c>
      <c r="B2" s="198" t="s">
        <v>25</v>
      </c>
      <c r="C2" s="105"/>
      <c r="D2" s="198" t="s">
        <v>930</v>
      </c>
      <c r="E2" s="198" t="s">
        <v>1020</v>
      </c>
    </row>
    <row r="3" spans="1:5" x14ac:dyDescent="0.25">
      <c r="A3" s="199" t="s">
        <v>103</v>
      </c>
      <c r="B3" s="179">
        <v>10482</v>
      </c>
      <c r="C3" s="105"/>
      <c r="D3" s="279" t="s">
        <v>103</v>
      </c>
      <c r="E3" s="275">
        <v>11</v>
      </c>
    </row>
    <row r="4" spans="1:5" x14ac:dyDescent="0.25">
      <c r="A4" s="199" t="s">
        <v>612</v>
      </c>
      <c r="B4" s="178">
        <v>188</v>
      </c>
      <c r="C4" s="105"/>
      <c r="D4" s="279" t="s">
        <v>466</v>
      </c>
      <c r="E4" s="275">
        <v>2</v>
      </c>
    </row>
    <row r="5" spans="1:5" x14ac:dyDescent="0.25">
      <c r="A5" s="199" t="s">
        <v>466</v>
      </c>
      <c r="B5" s="178">
        <v>127</v>
      </c>
      <c r="C5" s="105"/>
      <c r="D5" s="279" t="s">
        <v>247</v>
      </c>
      <c r="E5" s="275">
        <v>1</v>
      </c>
    </row>
    <row r="6" spans="1:5" x14ac:dyDescent="0.25">
      <c r="A6" s="199" t="s">
        <v>609</v>
      </c>
      <c r="B6" s="178">
        <v>27</v>
      </c>
      <c r="C6" s="105"/>
      <c r="D6" s="280" t="s">
        <v>38</v>
      </c>
      <c r="E6" s="281">
        <v>14</v>
      </c>
    </row>
    <row r="7" spans="1:5" x14ac:dyDescent="0.25">
      <c r="A7" s="199" t="s">
        <v>165</v>
      </c>
      <c r="B7" s="178">
        <v>26</v>
      </c>
      <c r="C7" s="105"/>
    </row>
    <row r="8" spans="1:5" x14ac:dyDescent="0.25">
      <c r="A8" s="199" t="s">
        <v>615</v>
      </c>
      <c r="B8" s="178">
        <v>17</v>
      </c>
      <c r="C8" s="105"/>
    </row>
    <row r="9" spans="1:5" x14ac:dyDescent="0.25">
      <c r="A9" s="199" t="s">
        <v>619</v>
      </c>
      <c r="B9" s="178">
        <v>9</v>
      </c>
      <c r="C9" s="105"/>
    </row>
    <row r="10" spans="1:5" x14ac:dyDescent="0.25">
      <c r="A10" s="199" t="s">
        <v>614</v>
      </c>
      <c r="B10" s="178">
        <v>6</v>
      </c>
      <c r="C10" s="105"/>
    </row>
    <row r="11" spans="1:5" x14ac:dyDescent="0.25">
      <c r="A11" s="199" t="s">
        <v>247</v>
      </c>
      <c r="B11" s="178">
        <v>6</v>
      </c>
      <c r="C11" s="105"/>
    </row>
    <row r="12" spans="1:5" x14ac:dyDescent="0.25">
      <c r="A12" s="199" t="s">
        <v>934</v>
      </c>
      <c r="B12" s="178">
        <v>5</v>
      </c>
      <c r="C12" s="105"/>
    </row>
    <row r="13" spans="1:5" x14ac:dyDescent="0.25">
      <c r="A13" s="199" t="s">
        <v>610</v>
      </c>
      <c r="B13" s="178">
        <v>3</v>
      </c>
      <c r="C13" s="105"/>
    </row>
    <row r="14" spans="1:5" x14ac:dyDescent="0.25">
      <c r="A14" s="199" t="s">
        <v>617</v>
      </c>
      <c r="B14" s="178">
        <v>2</v>
      </c>
      <c r="C14" s="105"/>
    </row>
    <row r="15" spans="1:5" x14ac:dyDescent="0.25">
      <c r="A15" s="199" t="s">
        <v>613</v>
      </c>
      <c r="B15" s="178">
        <v>2</v>
      </c>
      <c r="C15" s="105"/>
    </row>
    <row r="16" spans="1:5" x14ac:dyDescent="0.25">
      <c r="A16" s="199" t="s">
        <v>621</v>
      </c>
      <c r="B16" s="178">
        <v>1</v>
      </c>
      <c r="C16" s="105"/>
    </row>
    <row r="17" spans="1:3" x14ac:dyDescent="0.25">
      <c r="A17" s="199" t="s">
        <v>100</v>
      </c>
      <c r="B17" s="178">
        <v>1</v>
      </c>
      <c r="C17" s="105"/>
    </row>
    <row r="18" spans="1:3" x14ac:dyDescent="0.25">
      <c r="A18" s="201" t="s">
        <v>38</v>
      </c>
      <c r="B18" s="200">
        <v>10902</v>
      </c>
      <c r="C18" s="105"/>
    </row>
  </sheetData>
  <mergeCells count="2">
    <mergeCell ref="A1:B1"/>
    <mergeCell ref="D1:E1"/>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Q8"/>
  <sheetViews>
    <sheetView showGridLines="0" workbookViewId="0">
      <pane ySplit="8" topLeftCell="A9" activePane="bottomLeft" state="frozen"/>
      <selection pane="bottomLeft" sqref="A1:H1"/>
    </sheetView>
  </sheetViews>
  <sheetFormatPr defaultRowHeight="15" x14ac:dyDescent="0.25"/>
  <cols>
    <col min="1" max="1" width="18" customWidth="1"/>
    <col min="2" max="2" width="10.140625" customWidth="1"/>
    <col min="3" max="3" width="12.140625" customWidth="1"/>
    <col min="4" max="4" width="11.5703125" customWidth="1"/>
    <col min="5" max="5" width="11.140625" customWidth="1"/>
    <col min="6" max="6" width="10.42578125" customWidth="1"/>
    <col min="8" max="8" width="16" customWidth="1"/>
    <col min="9" max="9" width="7.85546875" customWidth="1"/>
    <col min="10" max="10" width="18.140625" customWidth="1"/>
    <col min="11" max="11" width="10.5703125" customWidth="1"/>
    <col min="12" max="12" width="10.85546875" customWidth="1"/>
    <col min="13" max="13" width="11.42578125" customWidth="1"/>
    <col min="14" max="14" width="12" customWidth="1"/>
    <col min="15" max="15" width="10.7109375" customWidth="1"/>
    <col min="17" max="17" width="13.28515625" customWidth="1"/>
  </cols>
  <sheetData>
    <row r="1" spans="1:17" s="133" customFormat="1" ht="40.5" customHeight="1" x14ac:dyDescent="0.25">
      <c r="A1" s="403" t="s">
        <v>921</v>
      </c>
      <c r="B1" s="403"/>
      <c r="C1" s="403"/>
      <c r="D1" s="403"/>
      <c r="E1" s="403"/>
      <c r="F1" s="403"/>
      <c r="G1" s="403"/>
      <c r="H1" s="403"/>
      <c r="J1" s="403" t="s">
        <v>1068</v>
      </c>
      <c r="K1" s="403"/>
      <c r="L1" s="403"/>
      <c r="M1" s="403"/>
      <c r="N1" s="403"/>
      <c r="O1" s="403"/>
      <c r="P1" s="403"/>
      <c r="Q1" s="403"/>
    </row>
    <row r="2" spans="1:17" ht="29.25" customHeight="1" x14ac:dyDescent="0.25">
      <c r="A2" s="406" t="s">
        <v>198</v>
      </c>
      <c r="B2" s="409" t="s">
        <v>152</v>
      </c>
      <c r="C2" s="406" t="s">
        <v>153</v>
      </c>
      <c r="D2" s="406"/>
      <c r="E2" s="406"/>
      <c r="F2" s="406" t="s">
        <v>199</v>
      </c>
      <c r="G2" s="406"/>
      <c r="H2" s="406" t="s">
        <v>48</v>
      </c>
      <c r="I2" s="105"/>
      <c r="J2" s="406" t="s">
        <v>198</v>
      </c>
      <c r="K2" s="409" t="s">
        <v>152</v>
      </c>
      <c r="L2" s="406" t="s">
        <v>153</v>
      </c>
      <c r="M2" s="406"/>
      <c r="N2" s="406"/>
      <c r="O2" s="406" t="s">
        <v>199</v>
      </c>
      <c r="P2" s="406"/>
      <c r="Q2" s="406" t="s">
        <v>48</v>
      </c>
    </row>
    <row r="3" spans="1:17" ht="38.25" x14ac:dyDescent="0.25">
      <c r="A3" s="406"/>
      <c r="B3" s="410"/>
      <c r="C3" s="4" t="s">
        <v>155</v>
      </c>
      <c r="D3" s="4" t="s">
        <v>200</v>
      </c>
      <c r="E3" s="4" t="s">
        <v>201</v>
      </c>
      <c r="F3" s="4" t="s">
        <v>158</v>
      </c>
      <c r="G3" s="4" t="s">
        <v>159</v>
      </c>
      <c r="H3" s="406"/>
      <c r="I3" s="105"/>
      <c r="J3" s="406"/>
      <c r="K3" s="410"/>
      <c r="L3" s="4" t="s">
        <v>155</v>
      </c>
      <c r="M3" s="4" t="s">
        <v>200</v>
      </c>
      <c r="N3" s="4" t="s">
        <v>201</v>
      </c>
      <c r="O3" s="4" t="s">
        <v>158</v>
      </c>
      <c r="P3" s="4" t="s">
        <v>159</v>
      </c>
      <c r="Q3" s="406"/>
    </row>
    <row r="4" spans="1:17" x14ac:dyDescent="0.25">
      <c r="A4" s="51" t="s">
        <v>51</v>
      </c>
      <c r="B4" s="40">
        <v>7394</v>
      </c>
      <c r="C4" s="12">
        <v>33</v>
      </c>
      <c r="D4" s="14">
        <v>7300</v>
      </c>
      <c r="E4" s="12">
        <v>1</v>
      </c>
      <c r="F4" s="12" t="s">
        <v>15</v>
      </c>
      <c r="G4" s="12" t="s">
        <v>15</v>
      </c>
      <c r="H4" s="12">
        <v>60</v>
      </c>
      <c r="I4" s="105"/>
      <c r="J4" s="51" t="s">
        <v>51</v>
      </c>
      <c r="K4" s="6">
        <v>177</v>
      </c>
      <c r="L4" s="12">
        <v>103</v>
      </c>
      <c r="M4" s="12">
        <v>66</v>
      </c>
      <c r="N4" s="12" t="s">
        <v>15</v>
      </c>
      <c r="O4" s="12" t="s">
        <v>15</v>
      </c>
      <c r="P4" s="12">
        <v>2</v>
      </c>
      <c r="Q4" s="12">
        <v>6</v>
      </c>
    </row>
    <row r="5" spans="1:17" x14ac:dyDescent="0.25">
      <c r="A5" s="51" t="s">
        <v>52</v>
      </c>
      <c r="B5" s="40">
        <v>3270</v>
      </c>
      <c r="C5" s="12">
        <v>26</v>
      </c>
      <c r="D5" s="14">
        <v>3241</v>
      </c>
      <c r="E5" s="12" t="s">
        <v>15</v>
      </c>
      <c r="F5" s="12" t="s">
        <v>15</v>
      </c>
      <c r="G5" s="12" t="s">
        <v>15</v>
      </c>
      <c r="H5" s="12">
        <v>3</v>
      </c>
      <c r="I5" s="105"/>
      <c r="J5" s="51" t="s">
        <v>52</v>
      </c>
      <c r="K5" s="6">
        <v>54</v>
      </c>
      <c r="L5" s="12">
        <v>36</v>
      </c>
      <c r="M5" s="12">
        <v>18</v>
      </c>
      <c r="N5" s="12" t="s">
        <v>15</v>
      </c>
      <c r="O5" s="12" t="s">
        <v>15</v>
      </c>
      <c r="P5" s="12" t="s">
        <v>15</v>
      </c>
      <c r="Q5" s="12" t="s">
        <v>15</v>
      </c>
    </row>
    <row r="6" spans="1:17" x14ac:dyDescent="0.25">
      <c r="A6" s="51" t="s">
        <v>53</v>
      </c>
      <c r="B6" s="6">
        <v>477</v>
      </c>
      <c r="C6" s="12">
        <v>7</v>
      </c>
      <c r="D6" s="12">
        <v>433</v>
      </c>
      <c r="E6" s="12" t="s">
        <v>15</v>
      </c>
      <c r="F6" s="12" t="s">
        <v>15</v>
      </c>
      <c r="G6" s="12" t="s">
        <v>15</v>
      </c>
      <c r="H6" s="12">
        <v>7</v>
      </c>
      <c r="I6" s="105"/>
      <c r="J6" s="51" t="s">
        <v>53</v>
      </c>
      <c r="K6" s="6">
        <v>94</v>
      </c>
      <c r="L6" s="12">
        <v>46</v>
      </c>
      <c r="M6" s="12">
        <v>40</v>
      </c>
      <c r="N6" s="12">
        <v>2</v>
      </c>
      <c r="O6" s="12">
        <v>1</v>
      </c>
      <c r="P6" s="12" t="s">
        <v>15</v>
      </c>
      <c r="Q6" s="12">
        <v>5</v>
      </c>
    </row>
    <row r="7" spans="1:17" x14ac:dyDescent="0.25">
      <c r="A7" s="51" t="s">
        <v>54</v>
      </c>
      <c r="B7" s="6">
        <v>3</v>
      </c>
      <c r="C7" s="12" t="s">
        <v>15</v>
      </c>
      <c r="D7" s="12" t="s">
        <v>15</v>
      </c>
      <c r="E7" s="12" t="s">
        <v>15</v>
      </c>
      <c r="F7" s="12">
        <v>3</v>
      </c>
      <c r="G7" s="12" t="s">
        <v>15</v>
      </c>
      <c r="H7" s="12" t="s">
        <v>15</v>
      </c>
      <c r="I7" s="105"/>
      <c r="J7" s="51" t="s">
        <v>54</v>
      </c>
      <c r="K7" s="6">
        <v>13</v>
      </c>
      <c r="L7" s="12">
        <v>8</v>
      </c>
      <c r="M7" s="12">
        <v>1</v>
      </c>
      <c r="N7" s="12" t="s">
        <v>15</v>
      </c>
      <c r="O7" s="12">
        <v>4</v>
      </c>
      <c r="P7" s="12" t="s">
        <v>15</v>
      </c>
      <c r="Q7" s="12" t="s">
        <v>15</v>
      </c>
    </row>
    <row r="8" spans="1:17" x14ac:dyDescent="0.25">
      <c r="A8" s="15" t="s">
        <v>43</v>
      </c>
      <c r="B8" s="16">
        <v>11144</v>
      </c>
      <c r="C8" s="10">
        <v>66</v>
      </c>
      <c r="D8" s="16">
        <v>10974</v>
      </c>
      <c r="E8" s="10">
        <v>1</v>
      </c>
      <c r="F8" s="10">
        <v>3</v>
      </c>
      <c r="G8" s="10">
        <v>0</v>
      </c>
      <c r="H8" s="10">
        <v>70</v>
      </c>
      <c r="I8" s="105"/>
      <c r="J8" s="15" t="s">
        <v>43</v>
      </c>
      <c r="K8" s="10">
        <v>338</v>
      </c>
      <c r="L8" s="10">
        <v>193</v>
      </c>
      <c r="M8" s="10">
        <v>125</v>
      </c>
      <c r="N8" s="10">
        <v>2</v>
      </c>
      <c r="O8" s="10">
        <v>5</v>
      </c>
      <c r="P8" s="10">
        <v>2</v>
      </c>
      <c r="Q8" s="10">
        <v>11</v>
      </c>
    </row>
  </sheetData>
  <mergeCells count="12">
    <mergeCell ref="A2:A3"/>
    <mergeCell ref="C2:E2"/>
    <mergeCell ref="F2:G2"/>
    <mergeCell ref="H2:H3"/>
    <mergeCell ref="A1:H1"/>
    <mergeCell ref="B2:B3"/>
    <mergeCell ref="J2:J3"/>
    <mergeCell ref="L2:N2"/>
    <mergeCell ref="O2:P2"/>
    <mergeCell ref="Q2:Q3"/>
    <mergeCell ref="J1:Q1"/>
    <mergeCell ref="K2:K3"/>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62"/>
  <sheetViews>
    <sheetView showGridLines="0" workbookViewId="0">
      <pane ySplit="4" topLeftCell="A5" activePane="bottomLeft" state="frozen"/>
      <selection pane="bottomLeft" sqref="A1:F1"/>
    </sheetView>
  </sheetViews>
  <sheetFormatPr defaultRowHeight="15" x14ac:dyDescent="0.25"/>
  <cols>
    <col min="1" max="1" width="40.140625" customWidth="1"/>
    <col min="2" max="2" width="10.28515625" customWidth="1"/>
    <col min="3" max="3" width="14" customWidth="1"/>
    <col min="4" max="4" width="20.28515625" customWidth="1"/>
    <col min="5" max="5" width="14.5703125" customWidth="1"/>
    <col min="6" max="6" width="14.28515625" customWidth="1"/>
    <col min="8" max="8" width="43.5703125" customWidth="1"/>
    <col min="10" max="10" width="15.140625" customWidth="1"/>
    <col min="11" max="11" width="19.42578125" customWidth="1"/>
    <col min="12" max="12" width="13.140625" customWidth="1"/>
    <col min="13" max="13" width="13.85546875" customWidth="1"/>
  </cols>
  <sheetData>
    <row r="1" spans="1:13" s="133" customFormat="1" ht="18" customHeight="1" x14ac:dyDescent="0.25">
      <c r="A1" s="408" t="s">
        <v>926</v>
      </c>
      <c r="B1" s="408"/>
      <c r="C1" s="408"/>
      <c r="D1" s="408"/>
      <c r="E1" s="408"/>
      <c r="F1" s="408"/>
      <c r="H1" s="408" t="s">
        <v>1069</v>
      </c>
      <c r="I1" s="408"/>
      <c r="J1" s="408"/>
      <c r="K1" s="408"/>
      <c r="L1" s="408"/>
      <c r="M1" s="408"/>
    </row>
    <row r="2" spans="1:13" x14ac:dyDescent="0.25">
      <c r="A2" s="406" t="s">
        <v>104</v>
      </c>
      <c r="B2" s="406" t="s">
        <v>38</v>
      </c>
      <c r="C2" s="406" t="s">
        <v>8</v>
      </c>
      <c r="D2" s="406"/>
      <c r="E2" s="406"/>
      <c r="F2" s="406"/>
      <c r="G2" s="121"/>
      <c r="H2" s="406" t="s">
        <v>104</v>
      </c>
      <c r="I2" s="406" t="s">
        <v>38</v>
      </c>
      <c r="J2" s="406" t="s">
        <v>8</v>
      </c>
      <c r="K2" s="406"/>
      <c r="L2" s="406"/>
      <c r="M2" s="406"/>
    </row>
    <row r="3" spans="1:13" x14ac:dyDescent="0.25">
      <c r="A3" s="406"/>
      <c r="B3" s="406"/>
      <c r="C3" s="409" t="s">
        <v>51</v>
      </c>
      <c r="D3" s="409" t="s">
        <v>176</v>
      </c>
      <c r="E3" s="406" t="s">
        <v>53</v>
      </c>
      <c r="F3" s="409" t="s">
        <v>54</v>
      </c>
      <c r="G3" s="121"/>
      <c r="H3" s="406"/>
      <c r="I3" s="406"/>
      <c r="J3" s="409" t="s">
        <v>51</v>
      </c>
      <c r="K3" s="409" t="s">
        <v>176</v>
      </c>
      <c r="L3" s="406" t="s">
        <v>53</v>
      </c>
      <c r="M3" s="409" t="s">
        <v>54</v>
      </c>
    </row>
    <row r="4" spans="1:13" ht="24" customHeight="1" x14ac:dyDescent="0.25">
      <c r="A4" s="406"/>
      <c r="B4" s="406"/>
      <c r="C4" s="410"/>
      <c r="D4" s="410"/>
      <c r="E4" s="406"/>
      <c r="F4" s="410"/>
      <c r="G4" s="121"/>
      <c r="H4" s="406"/>
      <c r="I4" s="406"/>
      <c r="J4" s="410"/>
      <c r="K4" s="410"/>
      <c r="L4" s="406"/>
      <c r="M4" s="410"/>
    </row>
    <row r="5" spans="1:13" x14ac:dyDescent="0.25">
      <c r="A5" s="18" t="s">
        <v>64</v>
      </c>
      <c r="B5" s="41">
        <v>10451</v>
      </c>
      <c r="C5" s="74">
        <v>6999</v>
      </c>
      <c r="D5" s="74">
        <v>3099</v>
      </c>
      <c r="E5" s="19">
        <v>353</v>
      </c>
      <c r="F5" s="19" t="s">
        <v>15</v>
      </c>
      <c r="G5" s="121"/>
      <c r="H5" s="18" t="s">
        <v>65</v>
      </c>
      <c r="I5" s="174">
        <v>72</v>
      </c>
      <c r="J5" s="19">
        <v>8</v>
      </c>
      <c r="K5" s="19">
        <v>2</v>
      </c>
      <c r="L5" s="19">
        <v>53</v>
      </c>
      <c r="M5" s="19">
        <v>9</v>
      </c>
    </row>
    <row r="6" spans="1:13" x14ac:dyDescent="0.25">
      <c r="A6" s="18" t="s">
        <v>69</v>
      </c>
      <c r="B6" s="174">
        <v>191</v>
      </c>
      <c r="C6" s="19">
        <v>141</v>
      </c>
      <c r="D6" s="19">
        <v>23</v>
      </c>
      <c r="E6" s="19">
        <v>27</v>
      </c>
      <c r="F6" s="19" t="s">
        <v>15</v>
      </c>
      <c r="G6" s="121"/>
      <c r="H6" s="18" t="s">
        <v>245</v>
      </c>
      <c r="I6" s="174">
        <v>30</v>
      </c>
      <c r="J6" s="19">
        <v>26</v>
      </c>
      <c r="K6" s="19">
        <v>4</v>
      </c>
      <c r="L6" s="19" t="s">
        <v>15</v>
      </c>
      <c r="M6" s="19" t="s">
        <v>15</v>
      </c>
    </row>
    <row r="7" spans="1:13" x14ac:dyDescent="0.25">
      <c r="A7" s="18" t="s">
        <v>71</v>
      </c>
      <c r="B7" s="174">
        <v>82</v>
      </c>
      <c r="C7" s="19">
        <v>16</v>
      </c>
      <c r="D7" s="19">
        <v>45</v>
      </c>
      <c r="E7" s="19">
        <v>21</v>
      </c>
      <c r="F7" s="19" t="s">
        <v>15</v>
      </c>
      <c r="G7" s="121"/>
      <c r="H7" s="18" t="s">
        <v>74</v>
      </c>
      <c r="I7" s="174">
        <v>27</v>
      </c>
      <c r="J7" s="19">
        <v>21</v>
      </c>
      <c r="K7" s="19">
        <v>3</v>
      </c>
      <c r="L7" s="19">
        <v>3</v>
      </c>
      <c r="M7" s="19" t="s">
        <v>15</v>
      </c>
    </row>
    <row r="8" spans="1:13" ht="18" customHeight="1" x14ac:dyDescent="0.25">
      <c r="A8" s="18" t="s">
        <v>68</v>
      </c>
      <c r="B8" s="174">
        <v>44</v>
      </c>
      <c r="C8" s="19">
        <v>30</v>
      </c>
      <c r="D8" s="19">
        <v>10</v>
      </c>
      <c r="E8" s="19">
        <v>4</v>
      </c>
      <c r="F8" s="19" t="s">
        <v>15</v>
      </c>
      <c r="G8" s="121"/>
      <c r="H8" s="18" t="s">
        <v>80</v>
      </c>
      <c r="I8" s="174">
        <v>27</v>
      </c>
      <c r="J8" s="19">
        <v>20</v>
      </c>
      <c r="K8" s="19">
        <v>4</v>
      </c>
      <c r="L8" s="19">
        <v>3</v>
      </c>
      <c r="M8" s="19" t="s">
        <v>15</v>
      </c>
    </row>
    <row r="9" spans="1:13" x14ac:dyDescent="0.25">
      <c r="A9" s="18" t="s">
        <v>67</v>
      </c>
      <c r="B9" s="174">
        <v>44</v>
      </c>
      <c r="C9" s="19">
        <v>30</v>
      </c>
      <c r="D9" s="19">
        <v>13</v>
      </c>
      <c r="E9" s="19">
        <v>1</v>
      </c>
      <c r="F9" s="19" t="s">
        <v>15</v>
      </c>
      <c r="G9" s="121"/>
      <c r="H9" s="18" t="s">
        <v>78</v>
      </c>
      <c r="I9" s="174">
        <v>23</v>
      </c>
      <c r="J9" s="19">
        <v>11</v>
      </c>
      <c r="K9" s="19">
        <v>9</v>
      </c>
      <c r="L9" s="19">
        <v>2</v>
      </c>
      <c r="M9" s="19">
        <v>1</v>
      </c>
    </row>
    <row r="10" spans="1:13" x14ac:dyDescent="0.25">
      <c r="A10" s="18" t="s">
        <v>76</v>
      </c>
      <c r="B10" s="174">
        <v>34</v>
      </c>
      <c r="C10" s="19">
        <v>29</v>
      </c>
      <c r="D10" s="19">
        <v>5</v>
      </c>
      <c r="E10" s="19" t="s">
        <v>15</v>
      </c>
      <c r="F10" s="19" t="s">
        <v>15</v>
      </c>
      <c r="G10" s="121"/>
      <c r="H10" s="18" t="s">
        <v>64</v>
      </c>
      <c r="I10" s="174">
        <v>17</v>
      </c>
      <c r="J10" s="19">
        <v>13</v>
      </c>
      <c r="K10" s="19">
        <v>3</v>
      </c>
      <c r="L10" s="19">
        <v>1</v>
      </c>
      <c r="M10" s="19" t="s">
        <v>15</v>
      </c>
    </row>
    <row r="11" spans="1:13" x14ac:dyDescent="0.25">
      <c r="A11" s="18" t="s">
        <v>80</v>
      </c>
      <c r="B11" s="174">
        <v>34</v>
      </c>
      <c r="C11" s="19">
        <v>31</v>
      </c>
      <c r="D11" s="19" t="s">
        <v>15</v>
      </c>
      <c r="E11" s="19">
        <v>3</v>
      </c>
      <c r="F11" s="19" t="s">
        <v>15</v>
      </c>
      <c r="G11" s="121"/>
      <c r="H11" s="18" t="s">
        <v>163</v>
      </c>
      <c r="I11" s="174">
        <v>11</v>
      </c>
      <c r="J11" s="19">
        <v>8</v>
      </c>
      <c r="K11" s="19">
        <v>2</v>
      </c>
      <c r="L11" s="19">
        <v>1</v>
      </c>
      <c r="M11" s="19" t="s">
        <v>15</v>
      </c>
    </row>
    <row r="12" spans="1:13" ht="14.25" customHeight="1" x14ac:dyDescent="0.25">
      <c r="A12" s="18" t="s">
        <v>73</v>
      </c>
      <c r="B12" s="174">
        <v>27</v>
      </c>
      <c r="C12" s="19">
        <v>8</v>
      </c>
      <c r="D12" s="19">
        <v>19</v>
      </c>
      <c r="E12" s="19" t="s">
        <v>15</v>
      </c>
      <c r="F12" s="19" t="s">
        <v>15</v>
      </c>
      <c r="G12" s="121"/>
      <c r="H12" s="18" t="s">
        <v>83</v>
      </c>
      <c r="I12" s="174">
        <v>9</v>
      </c>
      <c r="J12" s="19">
        <v>5</v>
      </c>
      <c r="K12" s="19">
        <v>1</v>
      </c>
      <c r="L12" s="19">
        <v>3</v>
      </c>
      <c r="M12" s="19" t="s">
        <v>15</v>
      </c>
    </row>
    <row r="13" spans="1:13" x14ac:dyDescent="0.25">
      <c r="A13" s="18" t="s">
        <v>78</v>
      </c>
      <c r="B13" s="174">
        <v>24</v>
      </c>
      <c r="C13" s="19">
        <v>11</v>
      </c>
      <c r="D13" s="19">
        <v>4</v>
      </c>
      <c r="E13" s="19">
        <v>9</v>
      </c>
      <c r="F13" s="19" t="s">
        <v>15</v>
      </c>
      <c r="G13" s="121"/>
      <c r="H13" s="18" t="s">
        <v>72</v>
      </c>
      <c r="I13" s="174">
        <v>8</v>
      </c>
      <c r="J13" s="19">
        <v>6</v>
      </c>
      <c r="K13" s="19">
        <v>1</v>
      </c>
      <c r="L13" s="19">
        <v>1</v>
      </c>
      <c r="M13" s="19" t="s">
        <v>15</v>
      </c>
    </row>
    <row r="14" spans="1:13" x14ac:dyDescent="0.25">
      <c r="A14" s="18" t="s">
        <v>65</v>
      </c>
      <c r="B14" s="174">
        <v>21</v>
      </c>
      <c r="C14" s="19">
        <v>8</v>
      </c>
      <c r="D14" s="19">
        <v>7</v>
      </c>
      <c r="E14" s="19">
        <v>3</v>
      </c>
      <c r="F14" s="19">
        <v>3</v>
      </c>
      <c r="G14" s="121"/>
      <c r="H14" s="18" t="s">
        <v>93</v>
      </c>
      <c r="I14" s="174">
        <v>7</v>
      </c>
      <c r="J14" s="19">
        <v>2</v>
      </c>
      <c r="K14" s="19">
        <v>3</v>
      </c>
      <c r="L14" s="19">
        <v>2</v>
      </c>
      <c r="M14" s="19" t="s">
        <v>15</v>
      </c>
    </row>
    <row r="15" spans="1:13" x14ac:dyDescent="0.25">
      <c r="A15" s="18" t="s">
        <v>87</v>
      </c>
      <c r="B15" s="174">
        <v>14</v>
      </c>
      <c r="C15" s="19">
        <v>9</v>
      </c>
      <c r="D15" s="19">
        <v>5</v>
      </c>
      <c r="E15" s="19" t="s">
        <v>15</v>
      </c>
      <c r="F15" s="19" t="s">
        <v>15</v>
      </c>
      <c r="G15" s="121"/>
      <c r="H15" s="18" t="s">
        <v>244</v>
      </c>
      <c r="I15" s="174">
        <v>7</v>
      </c>
      <c r="J15" s="19">
        <v>6</v>
      </c>
      <c r="K15" s="19">
        <v>1</v>
      </c>
      <c r="L15" s="19" t="s">
        <v>15</v>
      </c>
      <c r="M15" s="19" t="s">
        <v>15</v>
      </c>
    </row>
    <row r="16" spans="1:13" x14ac:dyDescent="0.25">
      <c r="A16" s="18" t="s">
        <v>243</v>
      </c>
      <c r="B16" s="174">
        <v>12</v>
      </c>
      <c r="C16" s="19">
        <v>12</v>
      </c>
      <c r="D16" s="19" t="s">
        <v>15</v>
      </c>
      <c r="E16" s="19" t="s">
        <v>15</v>
      </c>
      <c r="F16" s="19" t="s">
        <v>15</v>
      </c>
      <c r="G16" s="121"/>
      <c r="H16" s="18" t="s">
        <v>535</v>
      </c>
      <c r="I16" s="174">
        <v>7</v>
      </c>
      <c r="J16" s="19">
        <v>3</v>
      </c>
      <c r="K16" s="19">
        <v>2</v>
      </c>
      <c r="L16" s="19">
        <v>2</v>
      </c>
      <c r="M16" s="19" t="s">
        <v>15</v>
      </c>
    </row>
    <row r="17" spans="1:13" x14ac:dyDescent="0.25">
      <c r="A17" s="18" t="s">
        <v>75</v>
      </c>
      <c r="B17" s="174">
        <v>12</v>
      </c>
      <c r="C17" s="19">
        <v>10</v>
      </c>
      <c r="D17" s="19" t="s">
        <v>15</v>
      </c>
      <c r="E17" s="19">
        <v>2</v>
      </c>
      <c r="F17" s="19" t="s">
        <v>15</v>
      </c>
      <c r="G17" s="121"/>
      <c r="H17" s="18" t="s">
        <v>440</v>
      </c>
      <c r="I17" s="174">
        <v>6</v>
      </c>
      <c r="J17" s="19">
        <v>5</v>
      </c>
      <c r="K17" s="19" t="s">
        <v>15</v>
      </c>
      <c r="L17" s="19">
        <v>1</v>
      </c>
      <c r="M17" s="19" t="s">
        <v>15</v>
      </c>
    </row>
    <row r="18" spans="1:13" x14ac:dyDescent="0.25">
      <c r="A18" s="18" t="s">
        <v>83</v>
      </c>
      <c r="B18" s="174">
        <v>10</v>
      </c>
      <c r="C18" s="19">
        <v>7</v>
      </c>
      <c r="D18" s="19">
        <v>3</v>
      </c>
      <c r="E18" s="19" t="s">
        <v>15</v>
      </c>
      <c r="F18" s="19" t="s">
        <v>15</v>
      </c>
      <c r="G18" s="121"/>
      <c r="H18" s="18" t="s">
        <v>214</v>
      </c>
      <c r="I18" s="174">
        <v>5</v>
      </c>
      <c r="J18" s="19">
        <v>2</v>
      </c>
      <c r="K18" s="19">
        <v>1</v>
      </c>
      <c r="L18" s="19">
        <v>2</v>
      </c>
      <c r="M18" s="19" t="s">
        <v>15</v>
      </c>
    </row>
    <row r="19" spans="1:13" x14ac:dyDescent="0.25">
      <c r="A19" s="18" t="s">
        <v>434</v>
      </c>
      <c r="B19" s="174">
        <v>10</v>
      </c>
      <c r="C19" s="19">
        <v>1</v>
      </c>
      <c r="D19" s="19">
        <v>2</v>
      </c>
      <c r="E19" s="19">
        <v>7</v>
      </c>
      <c r="F19" s="19" t="s">
        <v>15</v>
      </c>
      <c r="G19" s="121"/>
      <c r="H19" s="18" t="s">
        <v>160</v>
      </c>
      <c r="I19" s="174">
        <v>5</v>
      </c>
      <c r="J19" s="19">
        <v>5</v>
      </c>
      <c r="K19" s="19" t="s">
        <v>15</v>
      </c>
      <c r="L19" s="19" t="s">
        <v>15</v>
      </c>
      <c r="M19" s="19" t="s">
        <v>15</v>
      </c>
    </row>
    <row r="20" spans="1:13" x14ac:dyDescent="0.25">
      <c r="A20" s="18" t="s">
        <v>74</v>
      </c>
      <c r="B20" s="174">
        <v>9</v>
      </c>
      <c r="C20" s="19">
        <v>6</v>
      </c>
      <c r="D20" s="19">
        <v>2</v>
      </c>
      <c r="E20" s="19">
        <v>1</v>
      </c>
      <c r="F20" s="19" t="s">
        <v>15</v>
      </c>
      <c r="G20" s="121"/>
      <c r="H20" s="18" t="s">
        <v>81</v>
      </c>
      <c r="I20" s="174">
        <v>5</v>
      </c>
      <c r="J20" s="19">
        <v>3</v>
      </c>
      <c r="K20" s="19" t="s">
        <v>15</v>
      </c>
      <c r="L20" s="19">
        <v>2</v>
      </c>
      <c r="M20" s="19" t="s">
        <v>15</v>
      </c>
    </row>
    <row r="21" spans="1:13" x14ac:dyDescent="0.25">
      <c r="A21" s="18" t="s">
        <v>93</v>
      </c>
      <c r="B21" s="174">
        <v>7</v>
      </c>
      <c r="C21" s="19">
        <v>3</v>
      </c>
      <c r="D21" s="19">
        <v>2</v>
      </c>
      <c r="E21" s="19">
        <v>2</v>
      </c>
      <c r="F21" s="19" t="s">
        <v>15</v>
      </c>
      <c r="G21" s="121"/>
      <c r="H21" s="18" t="s">
        <v>85</v>
      </c>
      <c r="I21" s="174">
        <v>4</v>
      </c>
      <c r="J21" s="19">
        <v>2</v>
      </c>
      <c r="K21" s="19">
        <v>2</v>
      </c>
      <c r="L21" s="19" t="s">
        <v>15</v>
      </c>
      <c r="M21" s="19" t="s">
        <v>15</v>
      </c>
    </row>
    <row r="22" spans="1:13" x14ac:dyDescent="0.25">
      <c r="A22" s="18" t="s">
        <v>246</v>
      </c>
      <c r="B22" s="174">
        <v>7</v>
      </c>
      <c r="C22" s="19" t="s">
        <v>15</v>
      </c>
      <c r="D22" s="19">
        <v>7</v>
      </c>
      <c r="E22" s="19" t="s">
        <v>15</v>
      </c>
      <c r="F22" s="19" t="s">
        <v>15</v>
      </c>
      <c r="G22" s="121"/>
      <c r="H22" s="18" t="s">
        <v>532</v>
      </c>
      <c r="I22" s="174">
        <v>4</v>
      </c>
      <c r="J22" s="19">
        <v>3</v>
      </c>
      <c r="K22" s="19">
        <v>1</v>
      </c>
      <c r="L22" s="19" t="s">
        <v>15</v>
      </c>
      <c r="M22" s="19" t="s">
        <v>15</v>
      </c>
    </row>
    <row r="23" spans="1:13" ht="16.5" customHeight="1" x14ac:dyDescent="0.25">
      <c r="A23" s="18" t="s">
        <v>95</v>
      </c>
      <c r="B23" s="174">
        <v>6</v>
      </c>
      <c r="C23" s="19">
        <v>2</v>
      </c>
      <c r="D23" s="19">
        <v>3</v>
      </c>
      <c r="E23" s="19">
        <v>1</v>
      </c>
      <c r="F23" s="19" t="s">
        <v>15</v>
      </c>
      <c r="G23" s="121"/>
      <c r="H23" s="18" t="s">
        <v>529</v>
      </c>
      <c r="I23" s="174">
        <v>4</v>
      </c>
      <c r="J23" s="19">
        <v>3</v>
      </c>
      <c r="K23" s="19">
        <v>1</v>
      </c>
      <c r="L23" s="19" t="s">
        <v>15</v>
      </c>
      <c r="M23" s="19" t="s">
        <v>15</v>
      </c>
    </row>
    <row r="24" spans="1:13" ht="14.25" customHeight="1" x14ac:dyDescent="0.25">
      <c r="A24" s="18" t="s">
        <v>72</v>
      </c>
      <c r="B24" s="174">
        <v>6</v>
      </c>
      <c r="C24" s="19">
        <v>1</v>
      </c>
      <c r="D24" s="19">
        <v>5</v>
      </c>
      <c r="E24" s="19" t="s">
        <v>15</v>
      </c>
      <c r="F24" s="19" t="s">
        <v>15</v>
      </c>
      <c r="G24" s="121"/>
      <c r="H24" s="18" t="s">
        <v>95</v>
      </c>
      <c r="I24" s="174">
        <v>3</v>
      </c>
      <c r="J24" s="19">
        <v>1</v>
      </c>
      <c r="K24" s="19">
        <v>2</v>
      </c>
      <c r="L24" s="19" t="s">
        <v>15</v>
      </c>
      <c r="M24" s="19" t="s">
        <v>15</v>
      </c>
    </row>
    <row r="25" spans="1:13" ht="14.25" customHeight="1" x14ac:dyDescent="0.25">
      <c r="A25" s="18" t="s">
        <v>82</v>
      </c>
      <c r="B25" s="174">
        <v>6</v>
      </c>
      <c r="C25" s="19">
        <v>4</v>
      </c>
      <c r="D25" s="19">
        <v>1</v>
      </c>
      <c r="E25" s="19">
        <v>1</v>
      </c>
      <c r="F25" s="19" t="s">
        <v>15</v>
      </c>
      <c r="G25" s="121"/>
      <c r="H25" s="18" t="s">
        <v>97</v>
      </c>
      <c r="I25" s="174">
        <v>3</v>
      </c>
      <c r="J25" s="19">
        <v>2</v>
      </c>
      <c r="K25" s="19">
        <v>1</v>
      </c>
      <c r="L25" s="19" t="s">
        <v>15</v>
      </c>
      <c r="M25" s="19" t="s">
        <v>15</v>
      </c>
    </row>
    <row r="26" spans="1:13" ht="19.5" customHeight="1" x14ac:dyDescent="0.25">
      <c r="A26" s="18" t="s">
        <v>435</v>
      </c>
      <c r="B26" s="174">
        <v>5</v>
      </c>
      <c r="C26" s="19" t="s">
        <v>15</v>
      </c>
      <c r="D26" s="19" t="s">
        <v>15</v>
      </c>
      <c r="E26" s="19">
        <v>5</v>
      </c>
      <c r="F26" s="19" t="s">
        <v>15</v>
      </c>
      <c r="G26" s="121"/>
      <c r="H26" s="18" t="s">
        <v>531</v>
      </c>
      <c r="I26" s="174">
        <v>3</v>
      </c>
      <c r="J26" s="19">
        <v>2</v>
      </c>
      <c r="K26" s="19">
        <v>1</v>
      </c>
      <c r="L26" s="19" t="s">
        <v>15</v>
      </c>
      <c r="M26" s="19" t="s">
        <v>15</v>
      </c>
    </row>
    <row r="27" spans="1:13" x14ac:dyDescent="0.25">
      <c r="A27" s="18" t="s">
        <v>86</v>
      </c>
      <c r="B27" s="174">
        <v>5</v>
      </c>
      <c r="C27" s="19">
        <v>4</v>
      </c>
      <c r="D27" s="19" t="s">
        <v>15</v>
      </c>
      <c r="E27" s="19">
        <v>1</v>
      </c>
      <c r="F27" s="19" t="s">
        <v>15</v>
      </c>
      <c r="G27" s="121"/>
      <c r="H27" s="18" t="s">
        <v>368</v>
      </c>
      <c r="I27" s="174">
        <v>3</v>
      </c>
      <c r="J27" s="19" t="s">
        <v>15</v>
      </c>
      <c r="K27" s="19">
        <v>3</v>
      </c>
      <c r="L27" s="19" t="s">
        <v>15</v>
      </c>
      <c r="M27" s="19" t="s">
        <v>15</v>
      </c>
    </row>
    <row r="28" spans="1:13" x14ac:dyDescent="0.25">
      <c r="A28" s="18" t="s">
        <v>212</v>
      </c>
      <c r="B28" s="174">
        <v>4</v>
      </c>
      <c r="C28" s="19">
        <v>3</v>
      </c>
      <c r="D28" s="19">
        <v>1</v>
      </c>
      <c r="E28" s="19" t="s">
        <v>15</v>
      </c>
      <c r="F28" s="19" t="s">
        <v>15</v>
      </c>
      <c r="G28" s="121"/>
      <c r="H28" s="18" t="s">
        <v>86</v>
      </c>
      <c r="I28" s="174">
        <v>3</v>
      </c>
      <c r="J28" s="19">
        <v>1</v>
      </c>
      <c r="K28" s="19" t="s">
        <v>15</v>
      </c>
      <c r="L28" s="19">
        <v>2</v>
      </c>
      <c r="M28" s="19" t="s">
        <v>15</v>
      </c>
    </row>
    <row r="29" spans="1:13" x14ac:dyDescent="0.25">
      <c r="A29" s="18" t="s">
        <v>88</v>
      </c>
      <c r="B29" s="174">
        <v>4</v>
      </c>
      <c r="C29" s="19">
        <v>3</v>
      </c>
      <c r="D29" s="19">
        <v>1</v>
      </c>
      <c r="E29" s="19" t="s">
        <v>15</v>
      </c>
      <c r="F29" s="19" t="s">
        <v>15</v>
      </c>
      <c r="G29" s="121"/>
      <c r="H29" s="18" t="s">
        <v>87</v>
      </c>
      <c r="I29" s="174">
        <v>3</v>
      </c>
      <c r="J29" s="19">
        <v>2</v>
      </c>
      <c r="K29" s="19">
        <v>1</v>
      </c>
      <c r="L29" s="19" t="s">
        <v>15</v>
      </c>
      <c r="M29" s="19" t="s">
        <v>15</v>
      </c>
    </row>
    <row r="30" spans="1:13" x14ac:dyDescent="0.25">
      <c r="A30" s="18" t="s">
        <v>66</v>
      </c>
      <c r="B30" s="174">
        <v>4</v>
      </c>
      <c r="C30" s="19">
        <v>3</v>
      </c>
      <c r="D30" s="19">
        <v>1</v>
      </c>
      <c r="E30" s="19" t="s">
        <v>15</v>
      </c>
      <c r="F30" s="19" t="s">
        <v>15</v>
      </c>
      <c r="G30" s="121"/>
      <c r="H30" s="18" t="s">
        <v>274</v>
      </c>
      <c r="I30" s="174">
        <v>3</v>
      </c>
      <c r="J30" s="19" t="s">
        <v>15</v>
      </c>
      <c r="K30" s="19">
        <v>2</v>
      </c>
      <c r="L30" s="19">
        <v>1</v>
      </c>
      <c r="M30" s="19" t="s">
        <v>15</v>
      </c>
    </row>
    <row r="31" spans="1:13" x14ac:dyDescent="0.25">
      <c r="A31" s="18" t="s">
        <v>214</v>
      </c>
      <c r="B31" s="174">
        <v>3</v>
      </c>
      <c r="C31" s="19">
        <v>2</v>
      </c>
      <c r="D31" s="19" t="s">
        <v>15</v>
      </c>
      <c r="E31" s="19">
        <v>1</v>
      </c>
      <c r="F31" s="19" t="s">
        <v>15</v>
      </c>
      <c r="G31" s="121"/>
      <c r="H31" s="18" t="s">
        <v>540</v>
      </c>
      <c r="I31" s="174">
        <v>3</v>
      </c>
      <c r="J31" s="19">
        <v>2</v>
      </c>
      <c r="K31" s="19" t="s">
        <v>15</v>
      </c>
      <c r="L31" s="19">
        <v>1</v>
      </c>
      <c r="M31" s="19" t="s">
        <v>15</v>
      </c>
    </row>
    <row r="32" spans="1:13" x14ac:dyDescent="0.25">
      <c r="A32" s="18" t="s">
        <v>437</v>
      </c>
      <c r="B32" s="174">
        <v>3</v>
      </c>
      <c r="C32" s="19">
        <v>1</v>
      </c>
      <c r="D32" s="19" t="s">
        <v>15</v>
      </c>
      <c r="E32" s="19">
        <v>2</v>
      </c>
      <c r="F32" s="19" t="s">
        <v>15</v>
      </c>
      <c r="G32" s="121"/>
      <c r="H32" s="18" t="s">
        <v>439</v>
      </c>
      <c r="I32" s="174">
        <v>2</v>
      </c>
      <c r="J32" s="19" t="s">
        <v>15</v>
      </c>
      <c r="K32" s="19" t="s">
        <v>15</v>
      </c>
      <c r="L32" s="19">
        <v>2</v>
      </c>
      <c r="M32" s="19" t="s">
        <v>15</v>
      </c>
    </row>
    <row r="33" spans="1:13" x14ac:dyDescent="0.25">
      <c r="A33" s="18" t="s">
        <v>436</v>
      </c>
      <c r="B33" s="174">
        <v>3</v>
      </c>
      <c r="C33" s="19">
        <v>3</v>
      </c>
      <c r="D33" s="19" t="s">
        <v>15</v>
      </c>
      <c r="E33" s="19" t="s">
        <v>15</v>
      </c>
      <c r="F33" s="19" t="s">
        <v>15</v>
      </c>
      <c r="G33" s="121"/>
      <c r="H33" s="18" t="s">
        <v>248</v>
      </c>
      <c r="I33" s="174">
        <v>2</v>
      </c>
      <c r="J33" s="19">
        <v>1</v>
      </c>
      <c r="K33" s="19" t="s">
        <v>15</v>
      </c>
      <c r="L33" s="19">
        <v>1</v>
      </c>
      <c r="M33" s="19" t="s">
        <v>15</v>
      </c>
    </row>
    <row r="34" spans="1:13" x14ac:dyDescent="0.25">
      <c r="A34" s="18" t="s">
        <v>103</v>
      </c>
      <c r="B34" s="174">
        <v>3</v>
      </c>
      <c r="C34" s="19" t="s">
        <v>15</v>
      </c>
      <c r="D34" s="19">
        <v>3</v>
      </c>
      <c r="E34" s="19" t="s">
        <v>15</v>
      </c>
      <c r="F34" s="19" t="s">
        <v>15</v>
      </c>
      <c r="G34" s="121"/>
      <c r="H34" s="18" t="s">
        <v>82</v>
      </c>
      <c r="I34" s="174">
        <v>2</v>
      </c>
      <c r="J34" s="19">
        <v>1</v>
      </c>
      <c r="K34" s="19" t="s">
        <v>15</v>
      </c>
      <c r="L34" s="19">
        <v>1</v>
      </c>
      <c r="M34" s="19" t="s">
        <v>15</v>
      </c>
    </row>
    <row r="35" spans="1:13" x14ac:dyDescent="0.25">
      <c r="A35" s="18" t="s">
        <v>70</v>
      </c>
      <c r="B35" s="174">
        <v>2</v>
      </c>
      <c r="C35" s="19">
        <v>1</v>
      </c>
      <c r="D35" s="19" t="s">
        <v>15</v>
      </c>
      <c r="E35" s="19">
        <v>1</v>
      </c>
      <c r="F35" s="19" t="s">
        <v>15</v>
      </c>
      <c r="G35" s="121"/>
      <c r="H35" s="18" t="s">
        <v>246</v>
      </c>
      <c r="I35" s="174">
        <v>2</v>
      </c>
      <c r="J35" s="19">
        <v>2</v>
      </c>
      <c r="K35" s="19" t="s">
        <v>15</v>
      </c>
      <c r="L35" s="19" t="s">
        <v>15</v>
      </c>
      <c r="M35" s="19" t="s">
        <v>15</v>
      </c>
    </row>
    <row r="36" spans="1:13" ht="17.25" customHeight="1" x14ac:dyDescent="0.25">
      <c r="A36" s="18" t="s">
        <v>84</v>
      </c>
      <c r="B36" s="174">
        <v>2</v>
      </c>
      <c r="C36" s="19" t="s">
        <v>15</v>
      </c>
      <c r="D36" s="19">
        <v>2</v>
      </c>
      <c r="E36" s="19" t="s">
        <v>15</v>
      </c>
      <c r="F36" s="19" t="s">
        <v>15</v>
      </c>
      <c r="G36" s="121"/>
      <c r="H36" s="18" t="s">
        <v>213</v>
      </c>
      <c r="I36" s="174">
        <v>2</v>
      </c>
      <c r="J36" s="19" t="s">
        <v>15</v>
      </c>
      <c r="K36" s="19" t="s">
        <v>15</v>
      </c>
      <c r="L36" s="19"/>
      <c r="M36" s="19">
        <v>2</v>
      </c>
    </row>
    <row r="37" spans="1:13" x14ac:dyDescent="0.25">
      <c r="A37" s="18" t="s">
        <v>269</v>
      </c>
      <c r="B37" s="174">
        <v>2</v>
      </c>
      <c r="C37" s="19" t="s">
        <v>15</v>
      </c>
      <c r="D37" s="19">
        <v>2</v>
      </c>
      <c r="E37" s="19" t="s">
        <v>15</v>
      </c>
      <c r="F37" s="19" t="s">
        <v>15</v>
      </c>
      <c r="G37" s="121"/>
      <c r="H37" s="18" t="s">
        <v>69</v>
      </c>
      <c r="I37" s="174">
        <v>2</v>
      </c>
      <c r="J37" s="19">
        <v>1</v>
      </c>
      <c r="K37" s="19" t="s">
        <v>15</v>
      </c>
      <c r="L37" s="19">
        <v>1</v>
      </c>
      <c r="M37" s="19" t="s">
        <v>15</v>
      </c>
    </row>
    <row r="38" spans="1:13" ht="16.5" customHeight="1" x14ac:dyDescent="0.25">
      <c r="A38" s="18" t="s">
        <v>98</v>
      </c>
      <c r="B38" s="174">
        <v>2</v>
      </c>
      <c r="C38" s="19">
        <v>1</v>
      </c>
      <c r="D38" s="19">
        <v>1</v>
      </c>
      <c r="E38" s="19" t="s">
        <v>15</v>
      </c>
      <c r="F38" s="19" t="s">
        <v>15</v>
      </c>
      <c r="G38" s="121"/>
      <c r="H38" s="18" t="s">
        <v>68</v>
      </c>
      <c r="I38" s="174">
        <v>1</v>
      </c>
      <c r="J38" s="19" t="s">
        <v>15</v>
      </c>
      <c r="K38" s="19" t="s">
        <v>15</v>
      </c>
      <c r="L38" s="19">
        <v>1</v>
      </c>
      <c r="M38" s="19" t="s">
        <v>15</v>
      </c>
    </row>
    <row r="39" spans="1:13" ht="14.25" customHeight="1" x14ac:dyDescent="0.25">
      <c r="A39" s="18" t="s">
        <v>99</v>
      </c>
      <c r="B39" s="174">
        <v>2</v>
      </c>
      <c r="C39" s="19">
        <v>1</v>
      </c>
      <c r="D39" s="19" t="s">
        <v>15</v>
      </c>
      <c r="E39" s="19">
        <v>1</v>
      </c>
      <c r="F39" s="19" t="s">
        <v>15</v>
      </c>
      <c r="G39" s="121"/>
      <c r="H39" s="18" t="s">
        <v>70</v>
      </c>
      <c r="I39" s="174">
        <v>1</v>
      </c>
      <c r="J39" s="19">
        <v>1</v>
      </c>
      <c r="K39" s="19" t="s">
        <v>15</v>
      </c>
      <c r="L39" s="19" t="s">
        <v>15</v>
      </c>
      <c r="M39" s="19" t="s">
        <v>15</v>
      </c>
    </row>
    <row r="40" spans="1:13" ht="15" customHeight="1" x14ac:dyDescent="0.25">
      <c r="A40" s="18" t="s">
        <v>111</v>
      </c>
      <c r="B40" s="174">
        <v>2</v>
      </c>
      <c r="C40" s="19" t="s">
        <v>15</v>
      </c>
      <c r="D40" s="19">
        <v>2</v>
      </c>
      <c r="E40" s="19" t="s">
        <v>15</v>
      </c>
      <c r="F40" s="19" t="s">
        <v>15</v>
      </c>
      <c r="G40" s="121"/>
      <c r="H40" s="18" t="s">
        <v>536</v>
      </c>
      <c r="I40" s="174">
        <v>1</v>
      </c>
      <c r="J40" s="19" t="s">
        <v>15</v>
      </c>
      <c r="K40" s="19" t="s">
        <v>15</v>
      </c>
      <c r="L40" s="19">
        <v>1</v>
      </c>
      <c r="M40" s="19" t="s">
        <v>15</v>
      </c>
    </row>
    <row r="41" spans="1:13" ht="15" customHeight="1" x14ac:dyDescent="0.25">
      <c r="A41" s="18" t="s">
        <v>163</v>
      </c>
      <c r="B41" s="174">
        <v>2</v>
      </c>
      <c r="C41" s="19">
        <v>2</v>
      </c>
      <c r="D41" s="19" t="s">
        <v>15</v>
      </c>
      <c r="E41" s="19" t="s">
        <v>15</v>
      </c>
      <c r="F41" s="19" t="s">
        <v>15</v>
      </c>
      <c r="G41" s="121"/>
      <c r="H41" s="18" t="s">
        <v>84</v>
      </c>
      <c r="I41" s="174">
        <v>1</v>
      </c>
      <c r="J41" s="19" t="s">
        <v>15</v>
      </c>
      <c r="K41" s="19" t="s">
        <v>15</v>
      </c>
      <c r="L41" s="19">
        <v>1</v>
      </c>
      <c r="M41" s="19" t="s">
        <v>15</v>
      </c>
    </row>
    <row r="42" spans="1:13" x14ac:dyDescent="0.25">
      <c r="A42" s="18" t="s">
        <v>81</v>
      </c>
      <c r="B42" s="174">
        <v>2</v>
      </c>
      <c r="C42" s="19">
        <v>1</v>
      </c>
      <c r="D42" s="19">
        <v>1</v>
      </c>
      <c r="E42" s="19" t="s">
        <v>15</v>
      </c>
      <c r="F42" s="19" t="s">
        <v>15</v>
      </c>
      <c r="G42" s="121"/>
      <c r="H42" s="18" t="s">
        <v>548</v>
      </c>
      <c r="I42" s="174">
        <v>1</v>
      </c>
      <c r="J42" s="19">
        <v>1</v>
      </c>
      <c r="K42" s="19" t="s">
        <v>15</v>
      </c>
      <c r="L42" s="19" t="s">
        <v>15</v>
      </c>
      <c r="M42" s="19" t="s">
        <v>15</v>
      </c>
    </row>
    <row r="43" spans="1:13" x14ac:dyDescent="0.25">
      <c r="A43" s="18" t="s">
        <v>439</v>
      </c>
      <c r="B43" s="174">
        <v>1</v>
      </c>
      <c r="C43" s="19">
        <v>1</v>
      </c>
      <c r="D43" s="19" t="s">
        <v>15</v>
      </c>
      <c r="E43" s="19" t="s">
        <v>15</v>
      </c>
      <c r="F43" s="19" t="s">
        <v>15</v>
      </c>
      <c r="G43" s="121"/>
      <c r="H43" s="18" t="s">
        <v>462</v>
      </c>
      <c r="I43" s="174">
        <v>1</v>
      </c>
      <c r="J43" s="19">
        <v>1</v>
      </c>
      <c r="K43" s="19" t="s">
        <v>15</v>
      </c>
      <c r="L43" s="19" t="s">
        <v>15</v>
      </c>
      <c r="M43" s="19" t="s">
        <v>15</v>
      </c>
    </row>
    <row r="44" spans="1:13" ht="16.5" customHeight="1" x14ac:dyDescent="0.25">
      <c r="A44" s="18" t="s">
        <v>438</v>
      </c>
      <c r="B44" s="174">
        <v>1</v>
      </c>
      <c r="C44" s="19">
        <v>1</v>
      </c>
      <c r="D44" s="19" t="s">
        <v>15</v>
      </c>
      <c r="E44" s="19" t="s">
        <v>15</v>
      </c>
      <c r="F44" s="19" t="s">
        <v>15</v>
      </c>
      <c r="G44" s="121"/>
      <c r="H44" s="18" t="s">
        <v>96</v>
      </c>
      <c r="I44" s="174">
        <v>1</v>
      </c>
      <c r="J44" s="19" t="s">
        <v>15</v>
      </c>
      <c r="K44" s="19" t="s">
        <v>15</v>
      </c>
      <c r="L44" s="19" t="s">
        <v>15</v>
      </c>
      <c r="M44" s="19">
        <v>1</v>
      </c>
    </row>
    <row r="45" spans="1:13" x14ac:dyDescent="0.25">
      <c r="A45" s="18" t="s">
        <v>94</v>
      </c>
      <c r="B45" s="174">
        <v>1</v>
      </c>
      <c r="C45" s="19">
        <v>1</v>
      </c>
      <c r="D45" s="19" t="s">
        <v>15</v>
      </c>
      <c r="E45" s="19" t="s">
        <v>15</v>
      </c>
      <c r="F45" s="19" t="s">
        <v>15</v>
      </c>
      <c r="G45" s="121"/>
      <c r="H45" s="18" t="s">
        <v>436</v>
      </c>
      <c r="I45" s="174">
        <v>1</v>
      </c>
      <c r="J45" s="19">
        <v>1</v>
      </c>
      <c r="K45" s="19" t="s">
        <v>15</v>
      </c>
      <c r="L45" s="19" t="s">
        <v>15</v>
      </c>
      <c r="M45" s="19" t="s">
        <v>15</v>
      </c>
    </row>
    <row r="46" spans="1:13" ht="18" customHeight="1" x14ac:dyDescent="0.25">
      <c r="A46" s="18" t="s">
        <v>89</v>
      </c>
      <c r="B46" s="174">
        <v>1</v>
      </c>
      <c r="C46" s="19">
        <v>1</v>
      </c>
      <c r="D46" s="19" t="s">
        <v>15</v>
      </c>
      <c r="E46" s="19" t="s">
        <v>15</v>
      </c>
      <c r="F46" s="19" t="s">
        <v>15</v>
      </c>
      <c r="G46" s="121"/>
      <c r="H46" s="18" t="s">
        <v>533</v>
      </c>
      <c r="I46" s="174">
        <v>1</v>
      </c>
      <c r="J46" s="19">
        <v>1</v>
      </c>
      <c r="K46" s="19" t="s">
        <v>15</v>
      </c>
      <c r="L46" s="19" t="s">
        <v>15</v>
      </c>
      <c r="M46" s="19" t="s">
        <v>15</v>
      </c>
    </row>
    <row r="47" spans="1:13" x14ac:dyDescent="0.25">
      <c r="A47" s="18" t="s">
        <v>90</v>
      </c>
      <c r="B47" s="174">
        <v>1</v>
      </c>
      <c r="C47" s="19">
        <v>1</v>
      </c>
      <c r="D47" s="19" t="s">
        <v>15</v>
      </c>
      <c r="E47" s="19" t="s">
        <v>15</v>
      </c>
      <c r="F47" s="19" t="s">
        <v>15</v>
      </c>
      <c r="G47" s="121"/>
      <c r="H47" s="18" t="s">
        <v>98</v>
      </c>
      <c r="I47" s="174">
        <v>1</v>
      </c>
      <c r="J47" s="19">
        <v>1</v>
      </c>
      <c r="K47" s="19" t="s">
        <v>15</v>
      </c>
      <c r="L47" s="19" t="s">
        <v>15</v>
      </c>
      <c r="M47" s="19" t="s">
        <v>15</v>
      </c>
    </row>
    <row r="48" spans="1:13" x14ac:dyDescent="0.25">
      <c r="A48" s="18" t="s">
        <v>97</v>
      </c>
      <c r="B48" s="174">
        <v>1</v>
      </c>
      <c r="C48" s="19">
        <v>1</v>
      </c>
      <c r="D48" s="19" t="s">
        <v>15</v>
      </c>
      <c r="E48" s="19" t="s">
        <v>15</v>
      </c>
      <c r="F48" s="19" t="s">
        <v>15</v>
      </c>
      <c r="G48" s="121"/>
      <c r="H48" s="18" t="s">
        <v>92</v>
      </c>
      <c r="I48" s="174">
        <v>1</v>
      </c>
      <c r="J48" s="19" t="s">
        <v>15</v>
      </c>
      <c r="K48" s="19">
        <v>1</v>
      </c>
      <c r="L48" s="19" t="s">
        <v>15</v>
      </c>
      <c r="M48" s="19" t="s">
        <v>15</v>
      </c>
    </row>
    <row r="49" spans="1:13" x14ac:dyDescent="0.25">
      <c r="A49" s="18" t="s">
        <v>440</v>
      </c>
      <c r="B49" s="174">
        <v>1</v>
      </c>
      <c r="C49" s="19" t="s">
        <v>15</v>
      </c>
      <c r="D49" s="19" t="s">
        <v>15</v>
      </c>
      <c r="E49" s="19">
        <v>1</v>
      </c>
      <c r="F49" s="19" t="s">
        <v>15</v>
      </c>
      <c r="G49" s="121"/>
      <c r="H49" s="18" t="s">
        <v>1133</v>
      </c>
      <c r="I49" s="174">
        <v>1</v>
      </c>
      <c r="J49" s="19" t="s">
        <v>15</v>
      </c>
      <c r="K49" s="19">
        <v>1</v>
      </c>
      <c r="L49" s="19" t="s">
        <v>15</v>
      </c>
      <c r="M49" s="19" t="s">
        <v>15</v>
      </c>
    </row>
    <row r="50" spans="1:13" ht="27.75" customHeight="1" x14ac:dyDescent="0.25">
      <c r="A50" s="18" t="s">
        <v>988</v>
      </c>
      <c r="B50" s="174">
        <v>1</v>
      </c>
      <c r="C50" s="19">
        <v>1</v>
      </c>
      <c r="D50" s="19" t="s">
        <v>15</v>
      </c>
      <c r="E50" s="19" t="s">
        <v>15</v>
      </c>
      <c r="F50" s="19" t="s">
        <v>15</v>
      </c>
      <c r="G50" s="121"/>
      <c r="H50" s="18" t="s">
        <v>988</v>
      </c>
      <c r="I50" s="174">
        <v>1</v>
      </c>
      <c r="J50" s="19" t="s">
        <v>15</v>
      </c>
      <c r="K50" s="19" t="s">
        <v>15</v>
      </c>
      <c r="L50" s="19">
        <v>1</v>
      </c>
      <c r="M50" s="19" t="s">
        <v>15</v>
      </c>
    </row>
    <row r="51" spans="1:13" x14ac:dyDescent="0.25">
      <c r="A51" s="18" t="s">
        <v>270</v>
      </c>
      <c r="B51" s="174">
        <v>1</v>
      </c>
      <c r="C51" s="19">
        <v>1</v>
      </c>
      <c r="D51" s="19" t="s">
        <v>15</v>
      </c>
      <c r="E51" s="19" t="s">
        <v>15</v>
      </c>
      <c r="F51" s="19" t="s">
        <v>15</v>
      </c>
      <c r="G51" s="121"/>
      <c r="H51" s="18" t="s">
        <v>212</v>
      </c>
      <c r="I51" s="174">
        <v>1</v>
      </c>
      <c r="J51" s="19">
        <v>1</v>
      </c>
      <c r="K51" s="19" t="s">
        <v>15</v>
      </c>
      <c r="L51" s="19" t="s">
        <v>15</v>
      </c>
      <c r="M51" s="19" t="s">
        <v>15</v>
      </c>
    </row>
    <row r="52" spans="1:13" x14ac:dyDescent="0.25">
      <c r="A52" s="18" t="s">
        <v>100</v>
      </c>
      <c r="B52" s="174">
        <v>1</v>
      </c>
      <c r="C52" s="19" t="s">
        <v>15</v>
      </c>
      <c r="D52" s="19">
        <v>1</v>
      </c>
      <c r="E52" s="19" t="s">
        <v>15</v>
      </c>
      <c r="F52" s="19" t="s">
        <v>15</v>
      </c>
      <c r="G52" s="121"/>
      <c r="H52" s="18" t="s">
        <v>100</v>
      </c>
      <c r="I52" s="174">
        <v>1</v>
      </c>
      <c r="J52" s="19" t="s">
        <v>15</v>
      </c>
      <c r="K52" s="19" t="s">
        <v>15</v>
      </c>
      <c r="L52" s="19">
        <v>1</v>
      </c>
      <c r="M52" s="19" t="s">
        <v>15</v>
      </c>
    </row>
    <row r="53" spans="1:13" x14ac:dyDescent="0.25">
      <c r="A53" s="18" t="s">
        <v>160</v>
      </c>
      <c r="B53" s="174">
        <v>1</v>
      </c>
      <c r="C53" s="19">
        <v>1</v>
      </c>
      <c r="D53" s="19" t="s">
        <v>15</v>
      </c>
      <c r="E53" s="19" t="s">
        <v>15</v>
      </c>
      <c r="F53" s="19" t="s">
        <v>15</v>
      </c>
      <c r="G53" s="121"/>
      <c r="H53" s="18" t="s">
        <v>67</v>
      </c>
      <c r="I53" s="174">
        <v>1</v>
      </c>
      <c r="J53" s="19" t="s">
        <v>15</v>
      </c>
      <c r="K53" s="19" t="s">
        <v>15</v>
      </c>
      <c r="L53" s="19">
        <v>1</v>
      </c>
      <c r="M53" s="19" t="s">
        <v>15</v>
      </c>
    </row>
    <row r="54" spans="1:13" x14ac:dyDescent="0.25">
      <c r="A54" s="18" t="s">
        <v>161</v>
      </c>
      <c r="B54" s="174">
        <v>1</v>
      </c>
      <c r="C54" s="19">
        <v>1</v>
      </c>
      <c r="D54" s="19" t="s">
        <v>15</v>
      </c>
      <c r="E54" s="19" t="s">
        <v>15</v>
      </c>
      <c r="F54" s="19" t="s">
        <v>15</v>
      </c>
      <c r="G54" s="121"/>
      <c r="H54" s="18" t="s">
        <v>103</v>
      </c>
      <c r="I54" s="174">
        <v>1</v>
      </c>
      <c r="J54" s="19">
        <v>1</v>
      </c>
      <c r="K54" s="19" t="s">
        <v>15</v>
      </c>
      <c r="L54" s="19" t="s">
        <v>15</v>
      </c>
      <c r="M54" s="19" t="s">
        <v>15</v>
      </c>
    </row>
    <row r="55" spans="1:13" x14ac:dyDescent="0.25">
      <c r="A55" s="18" t="s">
        <v>242</v>
      </c>
      <c r="B55" s="174">
        <v>1</v>
      </c>
      <c r="C55" s="19">
        <v>1</v>
      </c>
      <c r="D55" s="19" t="s">
        <v>15</v>
      </c>
      <c r="E55" s="19" t="s">
        <v>15</v>
      </c>
      <c r="F55" s="19" t="s">
        <v>15</v>
      </c>
      <c r="G55" s="121"/>
      <c r="H55" s="18" t="s">
        <v>434</v>
      </c>
      <c r="I55" s="174">
        <v>1</v>
      </c>
      <c r="J55" s="19">
        <v>1</v>
      </c>
      <c r="K55" s="19" t="s">
        <v>15</v>
      </c>
      <c r="L55" s="19" t="s">
        <v>15</v>
      </c>
      <c r="M55" s="19" t="s">
        <v>15</v>
      </c>
    </row>
    <row r="56" spans="1:13" x14ac:dyDescent="0.25">
      <c r="A56" s="15" t="s">
        <v>43</v>
      </c>
      <c r="B56" s="41">
        <v>11114</v>
      </c>
      <c r="C56" s="41">
        <v>7394</v>
      </c>
      <c r="D56" s="41">
        <v>3270</v>
      </c>
      <c r="E56" s="174">
        <v>447</v>
      </c>
      <c r="F56" s="174">
        <v>3</v>
      </c>
      <c r="G56" s="121"/>
      <c r="H56" s="18" t="s">
        <v>560</v>
      </c>
      <c r="I56" s="174">
        <v>1</v>
      </c>
      <c r="J56" s="19" t="s">
        <v>15</v>
      </c>
      <c r="K56" s="19" t="s">
        <v>15</v>
      </c>
      <c r="L56" s="19">
        <v>1</v>
      </c>
      <c r="M56" s="19" t="s">
        <v>15</v>
      </c>
    </row>
    <row r="57" spans="1:13" x14ac:dyDescent="0.25">
      <c r="G57" s="121"/>
      <c r="H57" s="18" t="s">
        <v>161</v>
      </c>
      <c r="I57" s="174">
        <v>1</v>
      </c>
      <c r="J57" s="19">
        <v>1</v>
      </c>
      <c r="K57" s="19" t="s">
        <v>15</v>
      </c>
      <c r="L57" s="19" t="s">
        <v>15</v>
      </c>
      <c r="M57" s="19" t="s">
        <v>15</v>
      </c>
    </row>
    <row r="58" spans="1:13" x14ac:dyDescent="0.25">
      <c r="G58" s="121"/>
      <c r="H58" s="18" t="s">
        <v>162</v>
      </c>
      <c r="I58" s="174">
        <v>1</v>
      </c>
      <c r="J58" s="19" t="s">
        <v>15</v>
      </c>
      <c r="K58" s="19">
        <v>1</v>
      </c>
      <c r="L58" s="19" t="s">
        <v>15</v>
      </c>
      <c r="M58" s="19" t="s">
        <v>15</v>
      </c>
    </row>
    <row r="59" spans="1:13" x14ac:dyDescent="0.25">
      <c r="G59" s="121"/>
      <c r="H59" s="18" t="s">
        <v>247</v>
      </c>
      <c r="I59" s="174">
        <v>1</v>
      </c>
      <c r="J59" s="19" t="s">
        <v>15</v>
      </c>
      <c r="K59" s="19" t="s">
        <v>15</v>
      </c>
      <c r="L59" s="19">
        <v>1</v>
      </c>
      <c r="M59" s="19" t="s">
        <v>15</v>
      </c>
    </row>
    <row r="60" spans="1:13" x14ac:dyDescent="0.25">
      <c r="G60" s="121"/>
      <c r="H60" s="18" t="s">
        <v>88</v>
      </c>
      <c r="I60" s="174">
        <v>1</v>
      </c>
      <c r="J60" s="19" t="s">
        <v>15</v>
      </c>
      <c r="K60" s="19" t="s">
        <v>15</v>
      </c>
      <c r="L60" s="19">
        <v>1</v>
      </c>
      <c r="M60" s="19" t="s">
        <v>15</v>
      </c>
    </row>
    <row r="61" spans="1:13" x14ac:dyDescent="0.25">
      <c r="G61" s="121"/>
      <c r="H61" s="18" t="s">
        <v>553</v>
      </c>
      <c r="I61" s="174">
        <v>1</v>
      </c>
      <c r="J61" s="19" t="s">
        <v>15</v>
      </c>
      <c r="K61" s="19">
        <v>1</v>
      </c>
      <c r="L61" s="19" t="s">
        <v>15</v>
      </c>
      <c r="M61" s="19" t="s">
        <v>15</v>
      </c>
    </row>
    <row r="62" spans="1:13" x14ac:dyDescent="0.25">
      <c r="G62" s="121"/>
      <c r="H62" s="15" t="s">
        <v>43</v>
      </c>
      <c r="I62" s="174">
        <v>338</v>
      </c>
      <c r="J62" s="174">
        <v>177</v>
      </c>
      <c r="K62" s="174">
        <v>54</v>
      </c>
      <c r="L62" s="174">
        <v>94</v>
      </c>
      <c r="M62" s="174">
        <v>13</v>
      </c>
    </row>
  </sheetData>
  <sortState xmlns:xlrd2="http://schemas.microsoft.com/office/spreadsheetml/2017/richdata2" ref="H5:M61">
    <sortCondition descending="1" ref="I5:I61"/>
    <sortCondition ref="H5:H61"/>
  </sortState>
  <mergeCells count="16">
    <mergeCell ref="A1:F1"/>
    <mergeCell ref="H1:M1"/>
    <mergeCell ref="H2:H4"/>
    <mergeCell ref="I2:I4"/>
    <mergeCell ref="J2:M2"/>
    <mergeCell ref="L3:L4"/>
    <mergeCell ref="M3:M4"/>
    <mergeCell ref="A2:A4"/>
    <mergeCell ref="B2:B4"/>
    <mergeCell ref="C2:F2"/>
    <mergeCell ref="E3:E4"/>
    <mergeCell ref="C3:C4"/>
    <mergeCell ref="D3:D4"/>
    <mergeCell ref="F3:F4"/>
    <mergeCell ref="J3:J4"/>
    <mergeCell ref="K3:K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9"/>
  <sheetViews>
    <sheetView showGridLines="0" tabSelected="1" zoomScaleNormal="100" workbookViewId="0">
      <pane ySplit="4" topLeftCell="A5" activePane="bottomLeft" state="frozen"/>
      <selection pane="bottomLeft" sqref="A1:C1"/>
    </sheetView>
  </sheetViews>
  <sheetFormatPr defaultRowHeight="15" x14ac:dyDescent="0.25"/>
  <cols>
    <col min="1" max="1" width="42.7109375" bestFit="1" customWidth="1"/>
    <col min="2" max="2" width="112.85546875" bestFit="1" customWidth="1"/>
    <col min="3" max="3" width="21.140625" customWidth="1"/>
  </cols>
  <sheetData>
    <row r="1" spans="1:8" ht="43.5" customHeight="1" x14ac:dyDescent="0.25">
      <c r="A1" s="371" t="s">
        <v>984</v>
      </c>
      <c r="B1" s="368"/>
      <c r="C1" s="369"/>
    </row>
    <row r="2" spans="1:8" x14ac:dyDescent="0.25">
      <c r="A2" s="372" t="s">
        <v>952</v>
      </c>
      <c r="B2" s="373"/>
      <c r="C2" s="374"/>
    </row>
    <row r="3" spans="1:8" ht="29.25" customHeight="1" x14ac:dyDescent="0.25">
      <c r="A3" s="370" t="s">
        <v>797</v>
      </c>
      <c r="B3" s="370"/>
      <c r="C3" s="370"/>
    </row>
    <row r="4" spans="1:8" ht="24.95" customHeight="1" x14ac:dyDescent="0.25">
      <c r="A4" s="126" t="s">
        <v>727</v>
      </c>
      <c r="B4" s="127" t="s">
        <v>788</v>
      </c>
      <c r="C4" s="127" t="s">
        <v>728</v>
      </c>
    </row>
    <row r="5" spans="1:8" s="230" customFormat="1" ht="24.95" customHeight="1" x14ac:dyDescent="0.25">
      <c r="A5" s="111" t="s">
        <v>737</v>
      </c>
      <c r="B5" s="112" t="s">
        <v>859</v>
      </c>
      <c r="C5" s="12" t="s">
        <v>1019</v>
      </c>
    </row>
    <row r="6" spans="1:8" s="230" customFormat="1" ht="24.95" customHeight="1" x14ac:dyDescent="0.25">
      <c r="A6" s="111" t="s">
        <v>738</v>
      </c>
      <c r="B6" s="51" t="s">
        <v>715</v>
      </c>
      <c r="C6" s="12" t="s">
        <v>1019</v>
      </c>
      <c r="D6" s="231"/>
      <c r="E6" s="231"/>
      <c r="F6" s="231"/>
      <c r="G6" s="231"/>
      <c r="H6" s="231"/>
    </row>
    <row r="7" spans="1:8" s="230" customFormat="1" ht="24.95" customHeight="1" x14ac:dyDescent="0.25">
      <c r="A7" s="111" t="s">
        <v>739</v>
      </c>
      <c r="B7" s="51" t="s">
        <v>735</v>
      </c>
      <c r="C7" s="12" t="s">
        <v>1021</v>
      </c>
      <c r="D7" s="231"/>
      <c r="E7" s="231"/>
      <c r="F7" s="231"/>
      <c r="G7" s="231"/>
      <c r="H7" s="231"/>
    </row>
    <row r="8" spans="1:8" s="230" customFormat="1" ht="24.95" customHeight="1" x14ac:dyDescent="0.25">
      <c r="A8" s="111" t="s">
        <v>729</v>
      </c>
      <c r="B8" s="51" t="s">
        <v>798</v>
      </c>
      <c r="C8" s="12" t="s">
        <v>1021</v>
      </c>
    </row>
    <row r="9" spans="1:8" s="230" customFormat="1" ht="24.95" customHeight="1" x14ac:dyDescent="0.25">
      <c r="A9" s="111" t="s">
        <v>730</v>
      </c>
      <c r="B9" s="51" t="s">
        <v>736</v>
      </c>
      <c r="C9" s="12" t="s">
        <v>1021</v>
      </c>
    </row>
    <row r="10" spans="1:8" s="230" customFormat="1" ht="24.95" customHeight="1" x14ac:dyDescent="0.25">
      <c r="A10" s="111" t="s">
        <v>731</v>
      </c>
      <c r="B10" s="51" t="s">
        <v>799</v>
      </c>
      <c r="C10" s="12" t="s">
        <v>1021</v>
      </c>
    </row>
    <row r="11" spans="1:8" s="230" customFormat="1" ht="24.95" customHeight="1" x14ac:dyDescent="0.25">
      <c r="A11" s="111" t="s">
        <v>732</v>
      </c>
      <c r="B11" s="51" t="s">
        <v>800</v>
      </c>
      <c r="C11" s="12" t="s">
        <v>1021</v>
      </c>
    </row>
    <row r="12" spans="1:8" s="230" customFormat="1" ht="24.95" customHeight="1" x14ac:dyDescent="0.25">
      <c r="A12" s="111" t="s">
        <v>733</v>
      </c>
      <c r="B12" s="51" t="s">
        <v>802</v>
      </c>
      <c r="C12" s="12" t="s">
        <v>1019</v>
      </c>
    </row>
    <row r="13" spans="1:8" s="230" customFormat="1" ht="24.95" customHeight="1" x14ac:dyDescent="0.25">
      <c r="A13" s="111" t="s">
        <v>789</v>
      </c>
      <c r="B13" s="51" t="s">
        <v>801</v>
      </c>
      <c r="C13" s="12" t="s">
        <v>1019</v>
      </c>
    </row>
    <row r="14" spans="1:8" s="230" customFormat="1" ht="24.95" customHeight="1" x14ac:dyDescent="0.25">
      <c r="A14" s="111" t="s">
        <v>734</v>
      </c>
      <c r="B14" s="51" t="s">
        <v>858</v>
      </c>
      <c r="C14" s="12" t="s">
        <v>1019</v>
      </c>
    </row>
    <row r="15" spans="1:8" s="230" customFormat="1" ht="24.95" customHeight="1" x14ac:dyDescent="0.25">
      <c r="A15" s="111" t="s">
        <v>740</v>
      </c>
      <c r="B15" s="51" t="s">
        <v>1000</v>
      </c>
      <c r="C15" s="12" t="s">
        <v>1019</v>
      </c>
    </row>
    <row r="16" spans="1:8" s="230" customFormat="1" ht="24.95" customHeight="1" x14ac:dyDescent="0.25">
      <c r="A16" s="111" t="s">
        <v>741</v>
      </c>
      <c r="B16" s="51" t="s">
        <v>857</v>
      </c>
      <c r="C16" s="12" t="s">
        <v>1019</v>
      </c>
    </row>
    <row r="17" spans="1:3" s="230" customFormat="1" ht="24.95" customHeight="1" x14ac:dyDescent="0.25">
      <c r="A17" s="111" t="s">
        <v>742</v>
      </c>
      <c r="B17" s="30" t="s">
        <v>803</v>
      </c>
      <c r="C17" s="12" t="s">
        <v>1020</v>
      </c>
    </row>
    <row r="18" spans="1:3" s="230" customFormat="1" ht="24.95" customHeight="1" x14ac:dyDescent="0.25">
      <c r="A18" s="111" t="s">
        <v>743</v>
      </c>
      <c r="B18" s="30" t="s">
        <v>804</v>
      </c>
      <c r="C18" s="12" t="s">
        <v>1019</v>
      </c>
    </row>
    <row r="19" spans="1:3" s="230" customFormat="1" ht="24.95" customHeight="1" x14ac:dyDescent="0.25">
      <c r="A19" s="111" t="s">
        <v>744</v>
      </c>
      <c r="B19" s="30" t="s">
        <v>805</v>
      </c>
      <c r="C19" s="12" t="s">
        <v>1020</v>
      </c>
    </row>
    <row r="20" spans="1:3" s="230" customFormat="1" ht="24.95" customHeight="1" x14ac:dyDescent="0.25">
      <c r="A20" s="111" t="s">
        <v>745</v>
      </c>
      <c r="B20" s="51" t="s">
        <v>856</v>
      </c>
      <c r="C20" s="12" t="s">
        <v>1019</v>
      </c>
    </row>
    <row r="21" spans="1:3" s="230" customFormat="1" ht="24.95" customHeight="1" x14ac:dyDescent="0.25">
      <c r="A21" s="111" t="s">
        <v>746</v>
      </c>
      <c r="B21" s="51" t="s">
        <v>855</v>
      </c>
      <c r="C21" s="12" t="s">
        <v>1019</v>
      </c>
    </row>
    <row r="22" spans="1:3" s="230" customFormat="1" ht="24.95" customHeight="1" x14ac:dyDescent="0.25">
      <c r="A22" s="111" t="s">
        <v>747</v>
      </c>
      <c r="B22" s="51" t="s">
        <v>806</v>
      </c>
      <c r="C22" s="12" t="s">
        <v>1019</v>
      </c>
    </row>
    <row r="23" spans="1:3" s="230" customFormat="1" ht="24.95" customHeight="1" x14ac:dyDescent="0.25">
      <c r="A23" s="111" t="s">
        <v>748</v>
      </c>
      <c r="B23" s="51" t="s">
        <v>807</v>
      </c>
      <c r="C23" s="12" t="s">
        <v>1019</v>
      </c>
    </row>
    <row r="24" spans="1:3" s="230" customFormat="1" ht="24.95" customHeight="1" x14ac:dyDescent="0.25">
      <c r="A24" s="111" t="s">
        <v>749</v>
      </c>
      <c r="B24" s="232" t="s">
        <v>851</v>
      </c>
      <c r="C24" s="12" t="s">
        <v>1019</v>
      </c>
    </row>
    <row r="25" spans="1:3" s="230" customFormat="1" ht="24.95" customHeight="1" x14ac:dyDescent="0.25">
      <c r="A25" s="111" t="s">
        <v>750</v>
      </c>
      <c r="B25" s="51" t="s">
        <v>808</v>
      </c>
      <c r="C25" s="12" t="s">
        <v>1019</v>
      </c>
    </row>
    <row r="26" spans="1:3" s="230" customFormat="1" ht="24.95" customHeight="1" x14ac:dyDescent="0.25">
      <c r="A26" s="111" t="s">
        <v>751</v>
      </c>
      <c r="B26" s="51" t="s">
        <v>809</v>
      </c>
      <c r="C26" s="12" t="s">
        <v>1019</v>
      </c>
    </row>
    <row r="27" spans="1:3" s="230" customFormat="1" ht="24.95" customHeight="1" x14ac:dyDescent="0.25">
      <c r="A27" s="111" t="s">
        <v>752</v>
      </c>
      <c r="B27" s="51" t="s">
        <v>852</v>
      </c>
      <c r="C27" s="12" t="s">
        <v>1019</v>
      </c>
    </row>
    <row r="28" spans="1:3" s="230" customFormat="1" ht="24.95" customHeight="1" x14ac:dyDescent="0.25">
      <c r="A28" s="111" t="s">
        <v>753</v>
      </c>
      <c r="B28" s="51" t="s">
        <v>853</v>
      </c>
      <c r="C28" s="12" t="s">
        <v>1019</v>
      </c>
    </row>
    <row r="29" spans="1:3" s="230" customFormat="1" ht="24.95" customHeight="1" x14ac:dyDescent="0.25">
      <c r="A29" s="111" t="s">
        <v>754</v>
      </c>
      <c r="B29" s="232" t="s">
        <v>854</v>
      </c>
      <c r="C29" s="12" t="s">
        <v>1019</v>
      </c>
    </row>
    <row r="30" spans="1:3" s="230" customFormat="1" ht="24.95" customHeight="1" x14ac:dyDescent="0.25">
      <c r="A30" s="111" t="s">
        <v>755</v>
      </c>
      <c r="B30" s="51" t="s">
        <v>810</v>
      </c>
      <c r="C30" s="12" t="s">
        <v>1019</v>
      </c>
    </row>
    <row r="31" spans="1:3" s="230" customFormat="1" ht="24.95" customHeight="1" x14ac:dyDescent="0.25">
      <c r="A31" s="111" t="s">
        <v>756</v>
      </c>
      <c r="B31" s="51" t="s">
        <v>811</v>
      </c>
      <c r="C31" s="12" t="s">
        <v>1019</v>
      </c>
    </row>
    <row r="32" spans="1:3" s="230" customFormat="1" ht="24.95" customHeight="1" x14ac:dyDescent="0.25">
      <c r="A32" s="111" t="s">
        <v>757</v>
      </c>
      <c r="B32" s="51" t="s">
        <v>811</v>
      </c>
      <c r="C32" s="12" t="s">
        <v>1019</v>
      </c>
    </row>
    <row r="33" spans="1:3" s="230" customFormat="1" ht="24.95" customHeight="1" x14ac:dyDescent="0.25">
      <c r="A33" s="111" t="s">
        <v>1001</v>
      </c>
      <c r="B33" s="51" t="s">
        <v>813</v>
      </c>
      <c r="C33" s="12" t="s">
        <v>1019</v>
      </c>
    </row>
    <row r="34" spans="1:3" s="230" customFormat="1" ht="24.95" customHeight="1" x14ac:dyDescent="0.25">
      <c r="A34" s="111" t="s">
        <v>1002</v>
      </c>
      <c r="B34" s="51" t="s">
        <v>812</v>
      </c>
      <c r="C34" s="12" t="s">
        <v>1019</v>
      </c>
    </row>
    <row r="35" spans="1:3" s="230" customFormat="1" ht="24.95" customHeight="1" x14ac:dyDescent="0.25">
      <c r="A35" s="111" t="s">
        <v>1003</v>
      </c>
      <c r="B35" s="51" t="s">
        <v>1013</v>
      </c>
      <c r="C35" s="12" t="s">
        <v>1019</v>
      </c>
    </row>
    <row r="36" spans="1:3" s="230" customFormat="1" ht="24.95" customHeight="1" x14ac:dyDescent="0.25">
      <c r="A36" s="111" t="s">
        <v>1004</v>
      </c>
      <c r="B36" s="51" t="s">
        <v>960</v>
      </c>
      <c r="C36" s="12" t="s">
        <v>1019</v>
      </c>
    </row>
    <row r="37" spans="1:3" s="230" customFormat="1" ht="24.95" customHeight="1" x14ac:dyDescent="0.25">
      <c r="A37" s="233" t="s">
        <v>1005</v>
      </c>
      <c r="B37" s="51" t="s">
        <v>961</v>
      </c>
      <c r="C37" s="12" t="s">
        <v>1019</v>
      </c>
    </row>
    <row r="38" spans="1:3" s="230" customFormat="1" ht="24.95" customHeight="1" x14ac:dyDescent="0.25">
      <c r="A38" s="111" t="s">
        <v>1006</v>
      </c>
      <c r="B38" s="51" t="s">
        <v>814</v>
      </c>
      <c r="C38" s="12" t="s">
        <v>1019</v>
      </c>
    </row>
    <row r="39" spans="1:3" s="230" customFormat="1" ht="24.95" customHeight="1" x14ac:dyDescent="0.25">
      <c r="A39" s="111" t="s">
        <v>1012</v>
      </c>
      <c r="B39" s="51" t="s">
        <v>1014</v>
      </c>
      <c r="C39" s="12" t="s">
        <v>1019</v>
      </c>
    </row>
    <row r="40" spans="1:3" s="230" customFormat="1" ht="24.95" customHeight="1" x14ac:dyDescent="0.25">
      <c r="A40" s="111" t="s">
        <v>1007</v>
      </c>
      <c r="B40" s="51" t="s">
        <v>1015</v>
      </c>
      <c r="C40" s="12" t="s">
        <v>1019</v>
      </c>
    </row>
    <row r="41" spans="1:3" s="230" customFormat="1" ht="24.95" customHeight="1" x14ac:dyDescent="0.25">
      <c r="A41" s="111" t="s">
        <v>1008</v>
      </c>
      <c r="B41" s="51" t="s">
        <v>815</v>
      </c>
      <c r="C41" s="12" t="s">
        <v>1020</v>
      </c>
    </row>
    <row r="42" spans="1:3" s="230" customFormat="1" ht="24.95" customHeight="1" x14ac:dyDescent="0.25">
      <c r="A42" s="111" t="s">
        <v>1009</v>
      </c>
      <c r="B42" s="51" t="s">
        <v>816</v>
      </c>
      <c r="C42" s="12" t="s">
        <v>1020</v>
      </c>
    </row>
    <row r="43" spans="1:3" s="230" customFormat="1" ht="24.95" customHeight="1" x14ac:dyDescent="0.25">
      <c r="A43" s="111" t="s">
        <v>1010</v>
      </c>
      <c r="B43" s="51" t="s">
        <v>850</v>
      </c>
      <c r="C43" s="12" t="s">
        <v>1020</v>
      </c>
    </row>
    <row r="44" spans="1:3" s="230" customFormat="1" ht="24.95" customHeight="1" x14ac:dyDescent="0.25">
      <c r="A44" s="111" t="s">
        <v>1011</v>
      </c>
      <c r="B44" s="51" t="s">
        <v>817</v>
      </c>
      <c r="C44" s="12" t="s">
        <v>1020</v>
      </c>
    </row>
    <row r="45" spans="1:3" s="230" customFormat="1" ht="24.95" customHeight="1" x14ac:dyDescent="0.25">
      <c r="A45" s="111" t="s">
        <v>759</v>
      </c>
      <c r="B45" s="51" t="s">
        <v>818</v>
      </c>
      <c r="C45" s="12" t="s">
        <v>1019</v>
      </c>
    </row>
    <row r="46" spans="1:3" s="230" customFormat="1" ht="24.95" customHeight="1" x14ac:dyDescent="0.25">
      <c r="A46" s="111" t="s">
        <v>760</v>
      </c>
      <c r="B46" s="51" t="s">
        <v>849</v>
      </c>
      <c r="C46" s="12" t="s">
        <v>1019</v>
      </c>
    </row>
    <row r="47" spans="1:3" s="230" customFormat="1" ht="24.95" customHeight="1" x14ac:dyDescent="0.25">
      <c r="A47" s="111" t="s">
        <v>761</v>
      </c>
      <c r="B47" s="51" t="s">
        <v>819</v>
      </c>
      <c r="C47" s="12" t="s">
        <v>1019</v>
      </c>
    </row>
    <row r="48" spans="1:3" s="230" customFormat="1" ht="24.95" customHeight="1" x14ac:dyDescent="0.25">
      <c r="A48" s="111" t="s">
        <v>790</v>
      </c>
      <c r="B48" s="51" t="s">
        <v>848</v>
      </c>
      <c r="C48" s="12" t="s">
        <v>1019</v>
      </c>
    </row>
    <row r="49" spans="1:3" s="230" customFormat="1" ht="24.95" customHeight="1" x14ac:dyDescent="0.25">
      <c r="A49" s="111" t="s">
        <v>762</v>
      </c>
      <c r="B49" s="51" t="s">
        <v>847</v>
      </c>
      <c r="C49" s="12" t="s">
        <v>1019</v>
      </c>
    </row>
    <row r="50" spans="1:3" s="230" customFormat="1" ht="24.95" customHeight="1" x14ac:dyDescent="0.25">
      <c r="A50" s="111" t="s">
        <v>764</v>
      </c>
      <c r="B50" s="51" t="s">
        <v>820</v>
      </c>
      <c r="C50" s="12" t="s">
        <v>1019</v>
      </c>
    </row>
    <row r="51" spans="1:3" s="230" customFormat="1" ht="24.95" customHeight="1" x14ac:dyDescent="0.25">
      <c r="A51" s="111" t="s">
        <v>763</v>
      </c>
      <c r="B51" s="51" t="s">
        <v>821</v>
      </c>
      <c r="C51" s="12" t="s">
        <v>1019</v>
      </c>
    </row>
    <row r="52" spans="1:3" s="230" customFormat="1" ht="24.95" customHeight="1" x14ac:dyDescent="0.25">
      <c r="A52" s="111" t="s">
        <v>765</v>
      </c>
      <c r="B52" s="51" t="s">
        <v>822</v>
      </c>
      <c r="C52" s="12" t="s">
        <v>1020</v>
      </c>
    </row>
    <row r="53" spans="1:3" s="230" customFormat="1" ht="24.95" customHeight="1" x14ac:dyDescent="0.25">
      <c r="A53" s="111" t="s">
        <v>766</v>
      </c>
      <c r="B53" s="51" t="s">
        <v>823</v>
      </c>
      <c r="C53" s="12" t="s">
        <v>1019</v>
      </c>
    </row>
    <row r="54" spans="1:3" s="230" customFormat="1" ht="24.95" customHeight="1" x14ac:dyDescent="0.25">
      <c r="A54" s="111" t="s">
        <v>767</v>
      </c>
      <c r="B54" s="51" t="s">
        <v>824</v>
      </c>
      <c r="C54" s="12" t="s">
        <v>1019</v>
      </c>
    </row>
    <row r="55" spans="1:3" s="230" customFormat="1" ht="24.95" customHeight="1" x14ac:dyDescent="0.25">
      <c r="A55" s="111" t="s">
        <v>768</v>
      </c>
      <c r="B55" s="51" t="s">
        <v>0</v>
      </c>
      <c r="C55" s="12" t="s">
        <v>1019</v>
      </c>
    </row>
    <row r="56" spans="1:3" s="230" customFormat="1" ht="24.95" customHeight="1" x14ac:dyDescent="0.25">
      <c r="A56" s="111" t="s">
        <v>769</v>
      </c>
      <c r="B56" s="51" t="s">
        <v>825</v>
      </c>
      <c r="C56" s="12" t="s">
        <v>1019</v>
      </c>
    </row>
    <row r="57" spans="1:3" s="230" customFormat="1" ht="24.95" customHeight="1" x14ac:dyDescent="0.25">
      <c r="A57" s="111" t="s">
        <v>770</v>
      </c>
      <c r="B57" s="51" t="s">
        <v>826</v>
      </c>
      <c r="C57" s="12" t="s">
        <v>1019</v>
      </c>
    </row>
    <row r="58" spans="1:3" s="230" customFormat="1" ht="24.95" customHeight="1" x14ac:dyDescent="0.25">
      <c r="A58" s="111" t="s">
        <v>771</v>
      </c>
      <c r="B58" s="51" t="s">
        <v>827</v>
      </c>
      <c r="C58" s="12" t="s">
        <v>1019</v>
      </c>
    </row>
    <row r="59" spans="1:3" s="230" customFormat="1" ht="24.95" customHeight="1" x14ac:dyDescent="0.25">
      <c r="A59" s="111" t="s">
        <v>772</v>
      </c>
      <c r="B59" s="51" t="s">
        <v>828</v>
      </c>
      <c r="C59" s="12" t="s">
        <v>1020</v>
      </c>
    </row>
    <row r="60" spans="1:3" s="230" customFormat="1" ht="24.95" customHeight="1" x14ac:dyDescent="0.25">
      <c r="A60" s="111" t="s">
        <v>773</v>
      </c>
      <c r="B60" s="51" t="s">
        <v>829</v>
      </c>
      <c r="C60" s="12" t="s">
        <v>1020</v>
      </c>
    </row>
    <row r="61" spans="1:3" s="230" customFormat="1" ht="24.95" customHeight="1" x14ac:dyDescent="0.25">
      <c r="A61" s="111" t="s">
        <v>774</v>
      </c>
      <c r="B61" s="51" t="s">
        <v>830</v>
      </c>
      <c r="C61" s="12" t="s">
        <v>1020</v>
      </c>
    </row>
    <row r="62" spans="1:3" s="230" customFormat="1" ht="24.95" customHeight="1" x14ac:dyDescent="0.25">
      <c r="A62" s="111" t="s">
        <v>775</v>
      </c>
      <c r="B62" s="232" t="s">
        <v>846</v>
      </c>
      <c r="C62" s="12" t="s">
        <v>1020</v>
      </c>
    </row>
    <row r="63" spans="1:3" s="230" customFormat="1" ht="24.95" customHeight="1" x14ac:dyDescent="0.25">
      <c r="A63" s="111" t="s">
        <v>777</v>
      </c>
      <c r="B63" s="51" t="s">
        <v>845</v>
      </c>
      <c r="C63" s="12" t="s">
        <v>1019</v>
      </c>
    </row>
    <row r="64" spans="1:3" s="230" customFormat="1" ht="24.95" customHeight="1" x14ac:dyDescent="0.25">
      <c r="A64" s="111" t="s">
        <v>791</v>
      </c>
      <c r="B64" s="51" t="s">
        <v>831</v>
      </c>
      <c r="C64" s="12" t="s">
        <v>1019</v>
      </c>
    </row>
    <row r="65" spans="1:3" s="230" customFormat="1" ht="24.95" customHeight="1" x14ac:dyDescent="0.25">
      <c r="A65" s="111" t="s">
        <v>776</v>
      </c>
      <c r="B65" s="51" t="s">
        <v>832</v>
      </c>
      <c r="C65" s="12" t="s">
        <v>1019</v>
      </c>
    </row>
    <row r="66" spans="1:3" s="230" customFormat="1" ht="24.95" customHeight="1" x14ac:dyDescent="0.25">
      <c r="A66" s="111" t="s">
        <v>778</v>
      </c>
      <c r="B66" s="51" t="s">
        <v>833</v>
      </c>
      <c r="C66" s="12" t="s">
        <v>1019</v>
      </c>
    </row>
    <row r="67" spans="1:3" s="230" customFormat="1" ht="24.95" customHeight="1" x14ac:dyDescent="0.25">
      <c r="A67" s="111" t="s">
        <v>779</v>
      </c>
      <c r="B67" s="51" t="s">
        <v>834</v>
      </c>
      <c r="C67" s="12" t="s">
        <v>1019</v>
      </c>
    </row>
    <row r="68" spans="1:3" s="230" customFormat="1" ht="24.95" customHeight="1" x14ac:dyDescent="0.25">
      <c r="A68" s="111" t="s">
        <v>780</v>
      </c>
      <c r="B68" s="51" t="s">
        <v>835</v>
      </c>
      <c r="C68" s="12" t="s">
        <v>1019</v>
      </c>
    </row>
    <row r="69" spans="1:3" s="230" customFormat="1" ht="24.95" customHeight="1" x14ac:dyDescent="0.25">
      <c r="A69" s="111" t="s">
        <v>781</v>
      </c>
      <c r="B69" s="51" t="s">
        <v>836</v>
      </c>
      <c r="C69" s="12" t="s">
        <v>1019</v>
      </c>
    </row>
    <row r="70" spans="1:3" s="230" customFormat="1" ht="24.95" customHeight="1" x14ac:dyDescent="0.25">
      <c r="A70" s="111" t="s">
        <v>782</v>
      </c>
      <c r="B70" s="51" t="s">
        <v>837</v>
      </c>
      <c r="C70" s="12" t="s">
        <v>1019</v>
      </c>
    </row>
    <row r="71" spans="1:3" s="230" customFormat="1" ht="24.95" customHeight="1" x14ac:dyDescent="0.25">
      <c r="A71" s="111" t="s">
        <v>792</v>
      </c>
      <c r="B71" s="51" t="s">
        <v>838</v>
      </c>
      <c r="C71" s="12" t="s">
        <v>1019</v>
      </c>
    </row>
    <row r="72" spans="1:3" s="230" customFormat="1" ht="24.95" customHeight="1" x14ac:dyDescent="0.25">
      <c r="A72" s="111" t="s">
        <v>784</v>
      </c>
      <c r="B72" s="51" t="s">
        <v>843</v>
      </c>
      <c r="C72" s="12" t="s">
        <v>1019</v>
      </c>
    </row>
    <row r="73" spans="1:3" s="230" customFormat="1" ht="24.95" customHeight="1" x14ac:dyDescent="0.25">
      <c r="A73" s="111" t="s">
        <v>783</v>
      </c>
      <c r="B73" s="51" t="s">
        <v>844</v>
      </c>
      <c r="C73" s="12" t="s">
        <v>1019</v>
      </c>
    </row>
    <row r="74" spans="1:3" s="230" customFormat="1" ht="24.95" customHeight="1" x14ac:dyDescent="0.25">
      <c r="A74" s="111" t="s">
        <v>793</v>
      </c>
      <c r="B74" s="51" t="s">
        <v>839</v>
      </c>
      <c r="C74" s="12" t="s">
        <v>1019</v>
      </c>
    </row>
    <row r="75" spans="1:3" s="230" customFormat="1" ht="24.95" customHeight="1" x14ac:dyDescent="0.25">
      <c r="A75" s="111" t="s">
        <v>785</v>
      </c>
      <c r="B75" s="51" t="s">
        <v>840</v>
      </c>
      <c r="C75" s="12" t="s">
        <v>1019</v>
      </c>
    </row>
    <row r="76" spans="1:3" s="230" customFormat="1" ht="24.95" customHeight="1" x14ac:dyDescent="0.25">
      <c r="A76" s="111" t="s">
        <v>794</v>
      </c>
      <c r="B76" s="30" t="s">
        <v>841</v>
      </c>
      <c r="C76" s="12" t="s">
        <v>1019</v>
      </c>
    </row>
    <row r="77" spans="1:3" s="230" customFormat="1" ht="24.95" customHeight="1" x14ac:dyDescent="0.25">
      <c r="A77" s="111" t="s">
        <v>786</v>
      </c>
      <c r="B77" s="51" t="s">
        <v>864</v>
      </c>
      <c r="C77" s="12" t="s">
        <v>1019</v>
      </c>
    </row>
    <row r="78" spans="1:3" s="230" customFormat="1" ht="24.95" customHeight="1" x14ac:dyDescent="0.25">
      <c r="A78" s="111" t="s">
        <v>787</v>
      </c>
      <c r="B78" s="193" t="s">
        <v>842</v>
      </c>
      <c r="C78" s="12" t="s">
        <v>1019</v>
      </c>
    </row>
    <row r="79" spans="1:3" ht="14.25" customHeight="1" x14ac:dyDescent="0.25">
      <c r="B79" s="105"/>
      <c r="C79" s="105"/>
    </row>
  </sheetData>
  <mergeCells count="3">
    <mergeCell ref="A3:C3"/>
    <mergeCell ref="A1:C1"/>
    <mergeCell ref="A2:C2"/>
  </mergeCells>
  <hyperlinks>
    <hyperlink ref="A5" location="LM_1_TOKY!A1" display="LM_1_TOKY" xr:uid="{00000000-0004-0000-0300-000000000000}"/>
    <hyperlink ref="A6" location="LM_1.1_TOKY_HP!A1" display="LM_1.1_TOKY_HP" xr:uid="{00000000-0004-0000-0300-000001000000}"/>
    <hyperlink ref="A7" location="LM_2_POBYT!A1" display="LM_2_POBYT" xr:uid="{00000000-0004-0000-0300-000002000000}"/>
    <hyperlink ref="A8" location="LM_2.1_POBYT_K_PRISLUSNOST!A1" display="LM_2.1_POBYT_K_PRISLUSNOST" xr:uid="{00000000-0004-0000-0300-000003000000}"/>
    <hyperlink ref="A9" location="LM_2.2_POBYT_K_KRAJE!A1" display="LM_2.2_POBYT_K_KRAJE" xr:uid="{00000000-0004-0000-0300-000004000000}"/>
    <hyperlink ref="A10" location="LM_2.3_POBYT_K_EU!A1" display="LM_2.3_POBYT_K_EU" xr:uid="{00000000-0004-0000-0300-000005000000}"/>
    <hyperlink ref="A11" location="LM_2.4_POBYT_K_UCEL!A1" display="LM_2.4_POBYT_K_UCEL" xr:uid="{00000000-0004-0000-0300-000006000000}"/>
    <hyperlink ref="A12" location="LM_2.5_POBYT_UDELENE!A1" display="LM_2.5_POBYT_UDELENE" xr:uid="{00000000-0004-0000-0300-000007000000}"/>
    <hyperlink ref="A13" location="LM_2.6_POBYT_UDELENE_PRISLUSN!A1" display="LM_2.6_POBYT_UDELENE_PRISLUS" xr:uid="{00000000-0004-0000-0300-000008000000}"/>
    <hyperlink ref="A14" location="LM_2.7_POBYT_UDELENE_UCEL!A1" display="LM_2.7_POBYT_UDELENE_UCEL" xr:uid="{00000000-0004-0000-0300-000009000000}"/>
    <hyperlink ref="A15" location="LM_3_VIZA!A1" display="LM_3_VIZA" xr:uid="{00000000-0004-0000-0300-00000A000000}"/>
    <hyperlink ref="A16" location="LM_3.1_VIZA_NARODNE_OCVO!A1" display="LM_3.1_VIZA_NARODNE_OCVO" xr:uid="{00000000-0004-0000-0300-00000B000000}"/>
    <hyperlink ref="A17" location="'LM_3.2_VIZA_NARODNE_OCP PZ'!A1" display="LM_3.2_VIZA_NARODNE_OCP PZ" xr:uid="{00000000-0004-0000-0300-00000C000000}"/>
    <hyperlink ref="A18" location="LM_3.3_VIZA_PREVIERKY!A1" display="LM_3.3_VIZA_PREVIERKY" xr:uid="{00000000-0004-0000-0300-00000D000000}"/>
    <hyperlink ref="A19" location="LM_3.4_VIZA_NESUHLASNE!A1" display="LM_3.4_VIZA_NESUHLASNE" xr:uid="{00000000-0004-0000-0300-00000E000000}"/>
    <hyperlink ref="A20" location="LM_3.5_VIZA_PREVIERKY_POZVANI!A1" display="LM_3.5_VIZA_PREVIERKY_POZVANI" xr:uid="{00000000-0004-0000-0300-00000F000000}"/>
    <hyperlink ref="A21" location="NM_4_PREHLAD!A1" display="NM_4_PREHLAD" xr:uid="{00000000-0004-0000-0300-000010000000}"/>
    <hyperlink ref="A22" location="NM_4.1_PREHLAD_RHCP!A1" display="NM_4.1_PREHLAD_RHCP" xr:uid="{00000000-0004-0000-0300-000011000000}"/>
    <hyperlink ref="A23" location="NM_4.2_PREHLAD_PRISLUSNOST!A1" display="NM_4.2_PREHLAD_PRISLUSNOST" xr:uid="{00000000-0004-0000-0300-000012000000}"/>
    <hyperlink ref="A24" location="NPŠH_5_PREHLAD!A1" display="NPŠH_5_PREHLAD" xr:uid="{00000000-0004-0000-0300-000013000000}"/>
    <hyperlink ref="A25" location="NPŠH_5.1_SPOSOB!A1" display="NPŠH_5.1_SPOSOB" xr:uid="{00000000-0004-0000-0300-000014000000}"/>
    <hyperlink ref="A26" location="NPŠH_5.2_UTVARY!A1" display="NPŠH_5.2_UTVARY" xr:uid="{00000000-0004-0000-0300-000015000000}"/>
    <hyperlink ref="A27" location="'NPŠH_5.3_MIMO HP'!A1" display="NPŠH_5.3_MIMO HP" xr:uid="{00000000-0004-0000-0300-000016000000}"/>
    <hyperlink ref="A28" location="'NPŠH_5.4_CEZ HP'!A1" display="NPŠH_5.4_CEZ HP" xr:uid="{00000000-0004-0000-0300-000017000000}"/>
    <hyperlink ref="A29" location="NPŠH_5.5_PRISLUSNOST_VEK!A1" display="NPŠH_5.5_PRISLUSNOST_VEK" xr:uid="{00000000-0004-0000-0300-000018000000}"/>
    <hyperlink ref="A30" location="NP_6_PREHLAD!A1" display="NP_6_PREHLAD" xr:uid="{00000000-0004-0000-0300-000019000000}"/>
    <hyperlink ref="A31" location="NP_6.1_VNUTROZEMIE!A1" display="NP_6.1_VNUTROZEMIE" xr:uid="{00000000-0004-0000-0300-00001A000000}"/>
    <hyperlink ref="A32" location="'NP_6.2_VNUTROZEMIE_USEK SH'!A1" display="NP_6.2_VNUTROZEMIE_USEK SH" xr:uid="{00000000-0004-0000-0300-00001B000000}"/>
    <hyperlink ref="A33" location="NP_6.3_PRISLUSNOST_VEK!A1" display="NP_6.3_PRISLUSNOST_VEK" xr:uid="{00000000-0004-0000-0300-00001C000000}"/>
    <hyperlink ref="A34" location="NP_6.4_OVERSTAYERS!A1" display="NP_6.4_OVERSTAYERS" xr:uid="{00000000-0004-0000-0300-00001D000000}"/>
    <hyperlink ref="A38" location="NP_6.8_REALIZOVAL_RHCP!A1" display="NP_6.8_REALIZOVAL_RHCP" xr:uid="{00000000-0004-0000-0300-00001E000000}"/>
    <hyperlink ref="A39" location="NP_6.9_REALIZOVAL_RHCP_PRISLU!A1" display="NP_6.9_REALIZOVAL_RHCP_PRISLU" xr:uid="{00000000-0004-0000-0300-00001F000000}"/>
    <hyperlink ref="A40" location="NP_6.10_UTVARY!A1" display="NP_6.10_UTVARY" xr:uid="{00000000-0004-0000-0300-000020000000}"/>
    <hyperlink ref="A41" location="'NP_6.11_UTVARY_RHCP BA'!A1" display="NP_6.11_UTVARY_RHCP BA" xr:uid="{00000000-0004-0000-0300-000021000000}"/>
    <hyperlink ref="A42" location="'NP_6.12_UTVARY_RHCP BB'!A1" display="NP_6.12_UTVARY_RHCP BB" xr:uid="{00000000-0004-0000-0300-000022000000}"/>
    <hyperlink ref="A43" location="'NP_6.13_UTVARY_RHCP PO'!A1" display="NP_6.13_UTVARY_RHCP PO" xr:uid="{00000000-0004-0000-0300-000023000000}"/>
    <hyperlink ref="A44" location="'NP_6.14_UTVARY_RHCP SO'!A1" display="NP_6.14_UTVARY_RHCP SO" xr:uid="{00000000-0004-0000-0300-000024000000}"/>
    <hyperlink ref="A45" location="NPŠH_NP_7_MBS!A1" display="NPŠH_NP_7_MBS" xr:uid="{00000000-0004-0000-0300-000025000000}"/>
    <hyperlink ref="A46" location="AZYL_8_ZIADOSTI!A1" display="AZYL_8_ZIADOSTI" xr:uid="{00000000-0004-0000-0300-000026000000}"/>
    <hyperlink ref="A47" location="AZYL_8.1_ZIADOSTI_NP_NPŠH!A1" display="AZYL_8.1_ZIADOSTI_NP_NPŠH" xr:uid="{00000000-0004-0000-0300-000027000000}"/>
    <hyperlink ref="A48" location="AZYL_8.2_ZIADOSTI_NP_NPŠH_POROV!A1" display="AZYL_8.2_ZIADOSTI_NP_NPŠH_POROV" xr:uid="{00000000-0004-0000-0300-000028000000}"/>
    <hyperlink ref="A49" location="DOKLADY_9_PREHLAD!A1" display="DOKLADY_9_PREHLAD" xr:uid="{00000000-0004-0000-0300-000029000000}"/>
    <hyperlink ref="A50" location="DOKLADY_9.1_DRUH_DOKLADU!A1" display="DOKLADY_9.1_DRUH_DOKLADU" xr:uid="{00000000-0004-0000-0300-00002A000000}"/>
    <hyperlink ref="A51" location="DOKLADY_9.2_DRUH_FALSOVANIA!A1" display="DOKLADY_9.2_DRUH_FALSOVANIA" xr:uid="{00000000-0004-0000-0300-00002B000000}"/>
    <hyperlink ref="A52" location="DOKLADY_9.3_DRUH_PRISLUSNOST!A1" display="DOKLADY_9.3_DRUH_PRISLUSNOST" xr:uid="{00000000-0004-0000-0300-00002C000000}"/>
    <hyperlink ref="A53" location="DOKLADY_9.4_PECIATKY!A1" display="DOKLADY_9.4_PECIATKY" xr:uid="{00000000-0004-0000-0300-00002D000000}"/>
    <hyperlink ref="A54" location="OV_10_PREHLAD!A1" display="OV_10_PREHLAD" xr:uid="{00000000-0004-0000-0300-00002E000000}"/>
    <hyperlink ref="A55" location="OV_10.1_PRISLUSNOST_DOVODY!A1" display="OV_10.1_PRISLUSNOST_DOVODY" xr:uid="{00000000-0004-0000-0300-00002F000000}"/>
    <hyperlink ref="A56" location="OV_10.2_PRISLUSNOST_POZEMNA!A1" display="OV_10.2_PRISLUSNOST_POZEMNA" xr:uid="{00000000-0004-0000-0300-000030000000}"/>
    <hyperlink ref="A57" location="OV_10.3_PRISLUSNOST_VZDUSNA!A1" display="OV_10.3_PRISLUSNOST_VZDUSNA" xr:uid="{00000000-0004-0000-0300-000031000000}"/>
    <hyperlink ref="A58" location="PREVADZACI_11_PREHLAD!A1" display="PREVADZACI_11_PREHLAD" xr:uid="{00000000-0004-0000-0300-000032000000}"/>
    <hyperlink ref="A59" location="PREVADZACI_11.1_PREHLAD_TC!A1" display="PREVADZACI_11.1_PREHLAD_TC" xr:uid="{00000000-0004-0000-0300-000033000000}"/>
    <hyperlink ref="A60" location="PREVADZACI_11.2_REALIZOVANE!A1" display="PREVADZACI_11.2_REALIZOVANE" xr:uid="{00000000-0004-0000-0300-000034000000}"/>
    <hyperlink ref="A61" location="PREVADZACI_11.3_PRISLUSNOST!A1" display="PREVADZACI_11.3_PRISLUSNOST" xr:uid="{00000000-0004-0000-0300-000035000000}"/>
    <hyperlink ref="A62" location="'PREVADZACI_11.4_OBCHODOVANIE '!A1" display="PREVADZACI_11.4_OBCHODOVANIE " xr:uid="{00000000-0004-0000-0300-000036000000}"/>
    <hyperlink ref="A63" location="NAVRATY_12_READMISIA!A1" display="NAVRATY_12_READMISIA" xr:uid="{00000000-0004-0000-0300-000037000000}"/>
    <hyperlink ref="A64" location="NAVRATY_12.1_READMISIA_ODOVZD!A1" display="NAVRATY_12.1_READMISIA_ODOVZD" xr:uid="{00000000-0004-0000-0300-000038000000}"/>
    <hyperlink ref="A65" location="NAVRATY_12.2_READMISIA_PRIJATE!A1" display="NAVRATY_12.2_READMISIA_PRIJATE" xr:uid="{00000000-0004-0000-0300-000039000000}"/>
    <hyperlink ref="A66" location="NAVRATY_12.3_DOBROVOLNE!A1" display="NAVRATY_12.3_DOBROVOLNE" xr:uid="{00000000-0004-0000-0300-00003A000000}"/>
    <hyperlink ref="A67" location="NAVRATY_12.4_DUBLIN!A1" display="NAVRATY_12.4_DUBLIN" xr:uid="{00000000-0004-0000-0300-00003B000000}"/>
    <hyperlink ref="A68" location="NAVRATY_12.5_DUBLIN_PRIJATE!A1" display="NAVRATY_12.5_DUBLIN_PRIJATE" xr:uid="{00000000-0004-0000-0300-00003C000000}"/>
    <hyperlink ref="A69" location="NAVRATY_12.6_DUBLIN_ODOVZDANE!A1" display="NAVRATY_12.6_DUBLIN_ODOVZDANE" xr:uid="{00000000-0004-0000-0300-00003D000000}"/>
    <hyperlink ref="A70" location="UPZC_13_PRISLUSNOST_UMIESTNENI!A1" display="UPZC_13_PRISLUSNOST_UMIESTNENI" xr:uid="{00000000-0004-0000-0300-00003E000000}"/>
    <hyperlink ref="A71" location="UPZC_13.1_PRISLUSNOST_PREPUSTEN!A1" display="UPZC_13.1_PRISLUSNOST_PREPUSTEN" xr:uid="{00000000-0004-0000-0300-00003F000000}"/>
    <hyperlink ref="A72" location="VYHOSTENIE_14_VYDANE_PREHLAD!A1" display="VYHOSTENIE_14_VYDANE_PREHLAD" xr:uid="{00000000-0004-0000-0300-000040000000}"/>
    <hyperlink ref="A73" location="VYHOSTENIE_14.1_VYKONANE!A1" display="VYHOSTENIE_14.1_VYKONANE" xr:uid="{00000000-0004-0000-0300-000041000000}"/>
    <hyperlink ref="A74" location="VYHOSTENIE_14.2_VYKONANE_STAT!A1" display="VYHOSTENIE_14.2_VYKONANE_STAT" xr:uid="{00000000-0004-0000-0300-000042000000}"/>
    <hyperlink ref="A75" location="VYHOSTENIE_14.3_VYKONANE_DRUH!A1" display="VYHOSTENIE_14.3_VYKONANE_DRUH" xr:uid="{00000000-0004-0000-0300-000043000000}"/>
    <hyperlink ref="A76" location="VYHOSTENIE_14.4_VYKONANIE_EU!A1" display="VYHOSTENIE_14.4._VYKONANIE_EU" xr:uid="{00000000-0004-0000-0300-000044000000}"/>
    <hyperlink ref="A77" location="'PASOVANIE CIGARIET_15'!A1" display="PASOVANIE CIGARIET_15" xr:uid="{00000000-0004-0000-0300-000045000000}"/>
    <hyperlink ref="A78" location="'POZITIVNE LUSTRACIE_16'!A1" display="POZITIVNE LUSTRACIE_16" xr:uid="{00000000-0004-0000-0300-000046000000}"/>
    <hyperlink ref="A35" location="NP_6.5_STM!A1" display="NP_6.5_STM" xr:uid="{00000000-0004-0000-0300-000047000000}"/>
    <hyperlink ref="A36" location="NP_6.6_STM_VYVOJ_VEK!A1" display="NP_6.6_STM_VYVOJ_VEK" xr:uid="{00000000-0004-0000-0300-000048000000}"/>
    <hyperlink ref="A37" location="NP_6.7_STM_CIELOVE!A1" display="NP_6.7_STM_CIELOVE" xr:uid="{00000000-0004-0000-0300-000049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51"/>
  <sheetViews>
    <sheetView showGridLines="0" workbookViewId="0">
      <pane xSplit="1" ySplit="2" topLeftCell="B3" activePane="bottomRight" state="frozen"/>
      <selection pane="topRight" activeCell="B1" sqref="B1"/>
      <selection pane="bottomLeft" activeCell="A5" sqref="A5"/>
      <selection pane="bottomRight" sqref="A1:D1"/>
    </sheetView>
  </sheetViews>
  <sheetFormatPr defaultRowHeight="15" x14ac:dyDescent="0.25"/>
  <cols>
    <col min="1" max="1" width="25" customWidth="1"/>
    <col min="2" max="2" width="31.140625" customWidth="1"/>
    <col min="3" max="3" width="21.85546875" customWidth="1"/>
    <col min="4" max="4" width="19.7109375" customWidth="1"/>
    <col min="6" max="6" width="23" customWidth="1"/>
    <col min="7" max="7" width="31.5703125" customWidth="1"/>
    <col min="8" max="8" width="20.42578125" customWidth="1"/>
    <col min="9" max="9" width="23.7109375" customWidth="1"/>
  </cols>
  <sheetData>
    <row r="1" spans="1:14" s="133" customFormat="1" ht="35.25" customHeight="1" x14ac:dyDescent="0.25">
      <c r="A1" s="403" t="s">
        <v>964</v>
      </c>
      <c r="B1" s="403"/>
      <c r="C1" s="403"/>
      <c r="D1" s="403"/>
      <c r="F1" s="403" t="s">
        <v>1070</v>
      </c>
      <c r="G1" s="403"/>
      <c r="H1" s="403"/>
      <c r="I1" s="403"/>
      <c r="J1" s="123"/>
      <c r="K1" s="123"/>
      <c r="L1" s="123"/>
      <c r="M1" s="123"/>
      <c r="N1" s="123"/>
    </row>
    <row r="2" spans="1:14" ht="19.5" customHeight="1" x14ac:dyDescent="0.25">
      <c r="B2" s="10" t="s">
        <v>168</v>
      </c>
      <c r="C2" s="10" t="s">
        <v>49</v>
      </c>
      <c r="D2" s="10" t="s">
        <v>50</v>
      </c>
      <c r="F2" s="422" t="s">
        <v>168</v>
      </c>
      <c r="G2" s="422"/>
      <c r="H2" s="10" t="s">
        <v>49</v>
      </c>
      <c r="I2" s="10" t="s">
        <v>50</v>
      </c>
    </row>
    <row r="3" spans="1:14" x14ac:dyDescent="0.25">
      <c r="A3" s="487" t="s">
        <v>51</v>
      </c>
      <c r="B3" s="30" t="s">
        <v>169</v>
      </c>
      <c r="C3" s="12">
        <v>5</v>
      </c>
      <c r="D3" s="12">
        <v>6</v>
      </c>
      <c r="F3" s="487" t="s">
        <v>51</v>
      </c>
      <c r="G3" s="30" t="s">
        <v>169</v>
      </c>
      <c r="H3" s="12">
        <v>33</v>
      </c>
      <c r="I3" s="12">
        <v>37</v>
      </c>
    </row>
    <row r="4" spans="1:14" x14ac:dyDescent="0.25">
      <c r="A4" s="487"/>
      <c r="B4" s="30" t="s">
        <v>170</v>
      </c>
      <c r="C4" s="12">
        <v>2</v>
      </c>
      <c r="D4" s="12">
        <v>166</v>
      </c>
      <c r="F4" s="487"/>
      <c r="G4" s="30" t="s">
        <v>170</v>
      </c>
      <c r="H4" s="12">
        <v>17</v>
      </c>
      <c r="I4" s="12">
        <v>17</v>
      </c>
    </row>
    <row r="5" spans="1:14" x14ac:dyDescent="0.25">
      <c r="A5" s="487"/>
      <c r="B5" s="30" t="s">
        <v>171</v>
      </c>
      <c r="C5" s="12">
        <v>1</v>
      </c>
      <c r="D5" s="14">
        <v>1704</v>
      </c>
      <c r="F5" s="487"/>
      <c r="G5" s="30" t="s">
        <v>171</v>
      </c>
      <c r="H5" s="12">
        <v>13</v>
      </c>
      <c r="I5" s="14">
        <v>25</v>
      </c>
    </row>
    <row r="6" spans="1:14" x14ac:dyDescent="0.25">
      <c r="A6" s="487"/>
      <c r="B6" s="30" t="s">
        <v>172</v>
      </c>
      <c r="C6" s="12">
        <v>2</v>
      </c>
      <c r="D6" s="14">
        <v>2805</v>
      </c>
      <c r="F6" s="487"/>
      <c r="G6" s="30" t="s">
        <v>172</v>
      </c>
      <c r="H6" s="12">
        <v>24</v>
      </c>
      <c r="I6" s="14">
        <v>13</v>
      </c>
    </row>
    <row r="7" spans="1:14" x14ac:dyDescent="0.25">
      <c r="A7" s="487"/>
      <c r="B7" s="30" t="s">
        <v>173</v>
      </c>
      <c r="C7" s="12">
        <v>9</v>
      </c>
      <c r="D7" s="12">
        <v>20</v>
      </c>
      <c r="F7" s="487"/>
      <c r="G7" s="30" t="s">
        <v>173</v>
      </c>
      <c r="H7" s="12">
        <v>38</v>
      </c>
      <c r="I7" s="12">
        <v>38</v>
      </c>
    </row>
    <row r="8" spans="1:14" ht="15" customHeight="1" x14ac:dyDescent="0.25">
      <c r="A8" s="487"/>
      <c r="B8" s="30" t="s">
        <v>174</v>
      </c>
      <c r="C8" s="12" t="s">
        <v>15</v>
      </c>
      <c r="D8" s="12" t="s">
        <v>15</v>
      </c>
      <c r="F8" s="487"/>
      <c r="G8" s="30" t="s">
        <v>174</v>
      </c>
      <c r="H8" s="12">
        <v>9</v>
      </c>
      <c r="I8" s="12">
        <v>9</v>
      </c>
    </row>
    <row r="9" spans="1:14" x14ac:dyDescent="0.25">
      <c r="A9" s="487"/>
      <c r="B9" s="30" t="s">
        <v>175</v>
      </c>
      <c r="C9" s="12">
        <v>12</v>
      </c>
      <c r="D9" s="14">
        <v>2693</v>
      </c>
      <c r="F9" s="487"/>
      <c r="G9" s="30" t="s">
        <v>175</v>
      </c>
      <c r="H9" s="12">
        <v>19</v>
      </c>
      <c r="I9" s="14">
        <v>38</v>
      </c>
    </row>
    <row r="10" spans="1:14" x14ac:dyDescent="0.25">
      <c r="A10" s="487"/>
      <c r="B10" s="37" t="s">
        <v>38</v>
      </c>
      <c r="C10" s="38">
        <v>31</v>
      </c>
      <c r="D10" s="39">
        <v>7394</v>
      </c>
      <c r="F10" s="487"/>
      <c r="G10" s="37" t="s">
        <v>38</v>
      </c>
      <c r="H10" s="38">
        <f>SUM(H3:H9)</f>
        <v>153</v>
      </c>
      <c r="I10" s="39">
        <f>SUM(I3:I9)</f>
        <v>177</v>
      </c>
    </row>
    <row r="11" spans="1:14" x14ac:dyDescent="0.25">
      <c r="A11" s="487" t="s">
        <v>176</v>
      </c>
      <c r="B11" s="30" t="s">
        <v>177</v>
      </c>
      <c r="C11" s="12">
        <v>10</v>
      </c>
      <c r="D11" s="12">
        <v>469</v>
      </c>
      <c r="F11" s="487" t="s">
        <v>176</v>
      </c>
      <c r="G11" s="30" t="s">
        <v>177</v>
      </c>
      <c r="H11" s="12">
        <v>8</v>
      </c>
      <c r="I11" s="12">
        <v>8</v>
      </c>
    </row>
    <row r="12" spans="1:14" x14ac:dyDescent="0.25">
      <c r="A12" s="487"/>
      <c r="B12" s="30" t="s">
        <v>178</v>
      </c>
      <c r="C12" s="12">
        <v>17</v>
      </c>
      <c r="D12" s="12">
        <v>485</v>
      </c>
      <c r="F12" s="487"/>
      <c r="G12" s="30" t="s">
        <v>178</v>
      </c>
      <c r="H12" s="12" t="s">
        <v>15</v>
      </c>
      <c r="I12" s="12" t="s">
        <v>15</v>
      </c>
    </row>
    <row r="13" spans="1:14" x14ac:dyDescent="0.25">
      <c r="A13" s="487"/>
      <c r="B13" s="30" t="s">
        <v>179</v>
      </c>
      <c r="C13" s="12">
        <v>2</v>
      </c>
      <c r="D13" s="12">
        <v>217</v>
      </c>
      <c r="F13" s="487"/>
      <c r="G13" s="30" t="s">
        <v>179</v>
      </c>
      <c r="H13" s="12">
        <v>5</v>
      </c>
      <c r="I13" s="12">
        <v>2</v>
      </c>
    </row>
    <row r="14" spans="1:14" x14ac:dyDescent="0.25">
      <c r="A14" s="487"/>
      <c r="B14" s="30" t="s">
        <v>180</v>
      </c>
      <c r="C14" s="12">
        <v>1</v>
      </c>
      <c r="D14" s="12">
        <v>157</v>
      </c>
      <c r="F14" s="487"/>
      <c r="G14" s="30" t="s">
        <v>180</v>
      </c>
      <c r="H14" s="12">
        <v>2</v>
      </c>
      <c r="I14" s="12" t="s">
        <v>15</v>
      </c>
    </row>
    <row r="15" spans="1:14" x14ac:dyDescent="0.25">
      <c r="A15" s="487"/>
      <c r="B15" s="30" t="s">
        <v>181</v>
      </c>
      <c r="C15" s="12">
        <v>1</v>
      </c>
      <c r="D15" s="12">
        <v>376</v>
      </c>
      <c r="F15" s="487"/>
      <c r="G15" s="30" t="s">
        <v>181</v>
      </c>
      <c r="H15" s="12">
        <v>18</v>
      </c>
      <c r="I15" s="12">
        <v>17</v>
      </c>
    </row>
    <row r="16" spans="1:14" x14ac:dyDescent="0.25">
      <c r="A16" s="487"/>
      <c r="B16" s="30" t="s">
        <v>182</v>
      </c>
      <c r="C16" s="12">
        <v>13</v>
      </c>
      <c r="D16" s="14">
        <v>1566</v>
      </c>
      <c r="F16" s="487"/>
      <c r="G16" s="30" t="s">
        <v>182</v>
      </c>
      <c r="H16" s="12">
        <v>4</v>
      </c>
      <c r="I16" s="14">
        <v>27</v>
      </c>
    </row>
    <row r="17" spans="1:9" x14ac:dyDescent="0.25">
      <c r="A17" s="487"/>
      <c r="B17" s="37" t="s">
        <v>38</v>
      </c>
      <c r="C17" s="38">
        <v>44</v>
      </c>
      <c r="D17" s="39">
        <v>3270</v>
      </c>
      <c r="F17" s="487"/>
      <c r="G17" s="37" t="s">
        <v>38</v>
      </c>
      <c r="H17" s="38">
        <f>SUM(H11:H16)</f>
        <v>37</v>
      </c>
      <c r="I17" s="39">
        <f>SUM(I11:I16)</f>
        <v>54</v>
      </c>
    </row>
    <row r="18" spans="1:9" x14ac:dyDescent="0.25">
      <c r="A18" s="487" t="s">
        <v>53</v>
      </c>
      <c r="B18" s="30" t="s">
        <v>183</v>
      </c>
      <c r="C18" s="12">
        <v>6</v>
      </c>
      <c r="D18" s="12">
        <v>26</v>
      </c>
      <c r="F18" s="487" t="s">
        <v>53</v>
      </c>
      <c r="G18" s="30" t="s">
        <v>183</v>
      </c>
      <c r="H18" s="12">
        <v>37</v>
      </c>
      <c r="I18" s="12">
        <v>44</v>
      </c>
    </row>
    <row r="19" spans="1:9" x14ac:dyDescent="0.25">
      <c r="A19" s="487"/>
      <c r="B19" s="30" t="s">
        <v>184</v>
      </c>
      <c r="C19" s="12">
        <v>1</v>
      </c>
      <c r="D19" s="12">
        <v>11</v>
      </c>
      <c r="F19" s="487"/>
      <c r="G19" s="30" t="s">
        <v>184</v>
      </c>
      <c r="H19" s="12">
        <v>10</v>
      </c>
      <c r="I19" s="12">
        <v>20</v>
      </c>
    </row>
    <row r="20" spans="1:9" x14ac:dyDescent="0.25">
      <c r="A20" s="487"/>
      <c r="B20" s="30" t="s">
        <v>185</v>
      </c>
      <c r="C20" s="12">
        <v>3</v>
      </c>
      <c r="D20" s="12">
        <v>3</v>
      </c>
      <c r="F20" s="487"/>
      <c r="G20" s="30" t="s">
        <v>185</v>
      </c>
      <c r="H20" s="12">
        <v>14</v>
      </c>
      <c r="I20" s="12">
        <v>14</v>
      </c>
    </row>
    <row r="21" spans="1:9" x14ac:dyDescent="0.25">
      <c r="A21" s="487"/>
      <c r="B21" s="30" t="s">
        <v>145</v>
      </c>
      <c r="C21" s="12" t="s">
        <v>15</v>
      </c>
      <c r="D21" s="12">
        <v>4</v>
      </c>
      <c r="F21" s="487"/>
      <c r="G21" s="30" t="s">
        <v>145</v>
      </c>
      <c r="H21" s="12" t="s">
        <v>15</v>
      </c>
      <c r="I21" s="12">
        <v>5</v>
      </c>
    </row>
    <row r="22" spans="1:9" x14ac:dyDescent="0.25">
      <c r="A22" s="487"/>
      <c r="B22" s="30" t="s">
        <v>186</v>
      </c>
      <c r="C22" s="12" t="s">
        <v>15</v>
      </c>
      <c r="D22" s="12" t="s">
        <v>15</v>
      </c>
      <c r="F22" s="487"/>
      <c r="G22" s="30" t="s">
        <v>186</v>
      </c>
      <c r="H22" s="12" t="s">
        <v>15</v>
      </c>
      <c r="I22" s="12" t="s">
        <v>15</v>
      </c>
    </row>
    <row r="23" spans="1:9" x14ac:dyDescent="0.25">
      <c r="A23" s="487"/>
      <c r="B23" s="30" t="s">
        <v>187</v>
      </c>
      <c r="C23" s="12" t="s">
        <v>15</v>
      </c>
      <c r="D23" s="12">
        <v>397</v>
      </c>
      <c r="F23" s="487"/>
      <c r="G23" s="30" t="s">
        <v>187</v>
      </c>
      <c r="H23" s="12" t="s">
        <v>15</v>
      </c>
      <c r="I23" s="12">
        <v>7</v>
      </c>
    </row>
    <row r="24" spans="1:9" x14ac:dyDescent="0.25">
      <c r="A24" s="487"/>
      <c r="B24" s="30" t="s">
        <v>188</v>
      </c>
      <c r="C24" s="12">
        <v>5</v>
      </c>
      <c r="D24" s="12">
        <v>6</v>
      </c>
      <c r="F24" s="487"/>
      <c r="G24" s="30" t="s">
        <v>188</v>
      </c>
      <c r="H24" s="12">
        <v>4</v>
      </c>
      <c r="I24" s="12">
        <v>4</v>
      </c>
    </row>
    <row r="25" spans="1:9" x14ac:dyDescent="0.25">
      <c r="A25" s="487"/>
      <c r="B25" s="37" t="s">
        <v>38</v>
      </c>
      <c r="C25" s="38">
        <v>15</v>
      </c>
      <c r="D25" s="38">
        <v>447</v>
      </c>
      <c r="F25" s="487"/>
      <c r="G25" s="37" t="s">
        <v>38</v>
      </c>
      <c r="H25" s="38">
        <f>SUM(H18:H24)</f>
        <v>65</v>
      </c>
      <c r="I25" s="38">
        <f>SUM(I18:I24)</f>
        <v>94</v>
      </c>
    </row>
    <row r="26" spans="1:9" x14ac:dyDescent="0.25">
      <c r="A26" s="487" t="s">
        <v>54</v>
      </c>
      <c r="B26" s="30" t="s">
        <v>134</v>
      </c>
      <c r="C26" s="12" t="s">
        <v>15</v>
      </c>
      <c r="D26" s="12" t="s">
        <v>15</v>
      </c>
      <c r="F26" s="487" t="s">
        <v>54</v>
      </c>
      <c r="G26" s="30" t="s">
        <v>134</v>
      </c>
      <c r="H26" s="12">
        <v>1</v>
      </c>
      <c r="I26" s="12">
        <v>1</v>
      </c>
    </row>
    <row r="27" spans="1:9" x14ac:dyDescent="0.25">
      <c r="A27" s="487"/>
      <c r="B27" s="30" t="s">
        <v>135</v>
      </c>
      <c r="C27" s="12" t="s">
        <v>15</v>
      </c>
      <c r="D27" s="12" t="s">
        <v>15</v>
      </c>
      <c r="F27" s="487"/>
      <c r="G27" s="30" t="s">
        <v>135</v>
      </c>
      <c r="H27" s="12" t="s">
        <v>15</v>
      </c>
      <c r="I27" s="12" t="s">
        <v>15</v>
      </c>
    </row>
    <row r="28" spans="1:9" x14ac:dyDescent="0.25">
      <c r="A28" s="487"/>
      <c r="B28" s="30" t="s">
        <v>136</v>
      </c>
      <c r="C28" s="12" t="s">
        <v>15</v>
      </c>
      <c r="D28" s="12" t="s">
        <v>15</v>
      </c>
      <c r="F28" s="487"/>
      <c r="G28" s="30" t="s">
        <v>136</v>
      </c>
      <c r="H28" s="12" t="s">
        <v>15</v>
      </c>
      <c r="I28" s="12" t="s">
        <v>15</v>
      </c>
    </row>
    <row r="29" spans="1:9" x14ac:dyDescent="0.25">
      <c r="A29" s="487"/>
      <c r="B29" s="30" t="s">
        <v>137</v>
      </c>
      <c r="C29" s="12" t="s">
        <v>15</v>
      </c>
      <c r="D29" s="12" t="s">
        <v>15</v>
      </c>
      <c r="F29" s="487"/>
      <c r="G29" s="30" t="s">
        <v>137</v>
      </c>
      <c r="H29" s="12">
        <v>3</v>
      </c>
      <c r="I29" s="12">
        <v>3</v>
      </c>
    </row>
    <row r="30" spans="1:9" x14ac:dyDescent="0.25">
      <c r="A30" s="487"/>
      <c r="B30" s="30" t="s">
        <v>138</v>
      </c>
      <c r="C30" s="12" t="s">
        <v>15</v>
      </c>
      <c r="D30" s="12" t="s">
        <v>15</v>
      </c>
      <c r="F30" s="487"/>
      <c r="G30" s="30" t="s">
        <v>138</v>
      </c>
      <c r="H30" s="12">
        <v>2</v>
      </c>
      <c r="I30" s="12">
        <v>2</v>
      </c>
    </row>
    <row r="31" spans="1:9" x14ac:dyDescent="0.25">
      <c r="A31" s="487"/>
      <c r="B31" s="30" t="s">
        <v>139</v>
      </c>
      <c r="C31" s="12">
        <v>3</v>
      </c>
      <c r="D31" s="12">
        <v>3</v>
      </c>
      <c r="F31" s="487"/>
      <c r="G31" s="30" t="s">
        <v>139</v>
      </c>
      <c r="H31" s="12">
        <v>6</v>
      </c>
      <c r="I31" s="12">
        <v>5</v>
      </c>
    </row>
    <row r="32" spans="1:9" x14ac:dyDescent="0.25">
      <c r="A32" s="487"/>
      <c r="B32" s="30" t="s">
        <v>140</v>
      </c>
      <c r="C32" s="12" t="s">
        <v>15</v>
      </c>
      <c r="D32" s="12" t="s">
        <v>15</v>
      </c>
      <c r="F32" s="487"/>
      <c r="G32" s="30" t="s">
        <v>140</v>
      </c>
      <c r="H32" s="12">
        <v>2</v>
      </c>
      <c r="I32" s="12">
        <v>2</v>
      </c>
    </row>
    <row r="33" spans="1:9" x14ac:dyDescent="0.25">
      <c r="A33" s="487"/>
      <c r="B33" s="30" t="s">
        <v>141</v>
      </c>
      <c r="C33" s="12" t="s">
        <v>15</v>
      </c>
      <c r="D33" s="12" t="s">
        <v>15</v>
      </c>
      <c r="F33" s="487"/>
      <c r="G33" s="30" t="s">
        <v>141</v>
      </c>
      <c r="H33" s="12" t="s">
        <v>15</v>
      </c>
      <c r="I33" s="12" t="s">
        <v>15</v>
      </c>
    </row>
    <row r="34" spans="1:9" x14ac:dyDescent="0.25">
      <c r="A34" s="487"/>
      <c r="B34" s="30" t="s">
        <v>142</v>
      </c>
      <c r="C34" s="12" t="s">
        <v>15</v>
      </c>
      <c r="D34" s="12" t="s">
        <v>15</v>
      </c>
      <c r="F34" s="487"/>
      <c r="G34" s="30" t="s">
        <v>142</v>
      </c>
      <c r="H34" s="12" t="s">
        <v>15</v>
      </c>
      <c r="I34" s="12" t="s">
        <v>15</v>
      </c>
    </row>
    <row r="35" spans="1:9" x14ac:dyDescent="0.25">
      <c r="A35" s="487"/>
      <c r="B35" s="30" t="s">
        <v>189</v>
      </c>
      <c r="C35" s="12" t="s">
        <v>15</v>
      </c>
      <c r="D35" s="12" t="s">
        <v>15</v>
      </c>
      <c r="F35" s="487"/>
      <c r="G35" s="30" t="s">
        <v>189</v>
      </c>
      <c r="H35" s="12" t="s">
        <v>15</v>
      </c>
      <c r="I35" s="12" t="s">
        <v>15</v>
      </c>
    </row>
    <row r="36" spans="1:9" x14ac:dyDescent="0.25">
      <c r="A36" s="487"/>
      <c r="B36" s="37" t="s">
        <v>38</v>
      </c>
      <c r="C36" s="38">
        <v>3</v>
      </c>
      <c r="D36" s="38">
        <v>3</v>
      </c>
      <c r="F36" s="487"/>
      <c r="G36" s="37" t="s">
        <v>38</v>
      </c>
      <c r="H36" s="38">
        <f>SUM(H26:H35)</f>
        <v>14</v>
      </c>
      <c r="I36" s="38">
        <f>SUM(I26:I35)</f>
        <v>13</v>
      </c>
    </row>
    <row r="37" spans="1:9" x14ac:dyDescent="0.25">
      <c r="A37" s="487" t="s">
        <v>190</v>
      </c>
      <c r="B37" s="30" t="s">
        <v>191</v>
      </c>
      <c r="C37" s="12">
        <v>5</v>
      </c>
      <c r="D37" s="12" t="s">
        <v>15</v>
      </c>
      <c r="F37" s="487" t="s">
        <v>190</v>
      </c>
      <c r="G37" s="30" t="s">
        <v>191</v>
      </c>
      <c r="H37" s="12">
        <v>3</v>
      </c>
      <c r="I37" s="12" t="s">
        <v>15</v>
      </c>
    </row>
    <row r="38" spans="1:9" x14ac:dyDescent="0.25">
      <c r="A38" s="487"/>
      <c r="B38" s="30" t="s">
        <v>129</v>
      </c>
      <c r="C38" s="12" t="s">
        <v>15</v>
      </c>
      <c r="D38" s="12" t="s">
        <v>15</v>
      </c>
      <c r="F38" s="487"/>
      <c r="G38" s="30" t="s">
        <v>129</v>
      </c>
      <c r="H38" s="12" t="s">
        <v>15</v>
      </c>
      <c r="I38" s="12" t="s">
        <v>15</v>
      </c>
    </row>
    <row r="39" spans="1:9" x14ac:dyDescent="0.25">
      <c r="A39" s="487"/>
      <c r="B39" s="30" t="s">
        <v>192</v>
      </c>
      <c r="C39" s="14">
        <v>10659</v>
      </c>
      <c r="D39" s="12" t="s">
        <v>15</v>
      </c>
      <c r="F39" s="487"/>
      <c r="G39" s="30" t="s">
        <v>192</v>
      </c>
      <c r="H39" s="14">
        <v>49</v>
      </c>
      <c r="I39" s="12" t="s">
        <v>15</v>
      </c>
    </row>
    <row r="40" spans="1:9" x14ac:dyDescent="0.25">
      <c r="A40" s="487"/>
      <c r="B40" s="30" t="s">
        <v>193</v>
      </c>
      <c r="C40" s="12">
        <v>277</v>
      </c>
      <c r="D40" s="12" t="s">
        <v>15</v>
      </c>
      <c r="F40" s="487"/>
      <c r="G40" s="30" t="s">
        <v>193</v>
      </c>
      <c r="H40" s="12" t="s">
        <v>15</v>
      </c>
      <c r="I40" s="12" t="s">
        <v>15</v>
      </c>
    </row>
    <row r="41" spans="1:9" x14ac:dyDescent="0.25">
      <c r="A41" s="487"/>
      <c r="B41" s="30" t="s">
        <v>194</v>
      </c>
      <c r="C41" s="12">
        <v>10</v>
      </c>
      <c r="D41" s="12" t="s">
        <v>15</v>
      </c>
      <c r="F41" s="487"/>
      <c r="G41" s="30" t="s">
        <v>194</v>
      </c>
      <c r="H41" s="12">
        <v>6</v>
      </c>
      <c r="I41" s="12" t="s">
        <v>15</v>
      </c>
    </row>
    <row r="42" spans="1:9" x14ac:dyDescent="0.25">
      <c r="A42" s="487"/>
      <c r="B42" s="30" t="s">
        <v>195</v>
      </c>
      <c r="C42" s="12" t="s">
        <v>15</v>
      </c>
      <c r="D42" s="12" t="s">
        <v>15</v>
      </c>
      <c r="F42" s="487"/>
      <c r="G42" s="30" t="s">
        <v>195</v>
      </c>
      <c r="H42" s="12" t="s">
        <v>15</v>
      </c>
      <c r="I42" s="12" t="s">
        <v>15</v>
      </c>
    </row>
    <row r="43" spans="1:9" x14ac:dyDescent="0.25">
      <c r="A43" s="487"/>
      <c r="B43" s="30" t="s">
        <v>196</v>
      </c>
      <c r="C43" s="12">
        <v>4</v>
      </c>
      <c r="D43" s="12" t="s">
        <v>15</v>
      </c>
      <c r="F43" s="487"/>
      <c r="G43" s="30" t="s">
        <v>196</v>
      </c>
      <c r="H43" s="12">
        <v>5</v>
      </c>
      <c r="I43" s="12" t="s">
        <v>15</v>
      </c>
    </row>
    <row r="44" spans="1:9" x14ac:dyDescent="0.25">
      <c r="A44" s="487"/>
      <c r="B44" s="30" t="s">
        <v>197</v>
      </c>
      <c r="C44" s="12">
        <v>66</v>
      </c>
      <c r="D44" s="12" t="s">
        <v>15</v>
      </c>
      <c r="F44" s="487"/>
      <c r="G44" s="30" t="s">
        <v>197</v>
      </c>
      <c r="H44" s="12">
        <v>6</v>
      </c>
      <c r="I44" s="12" t="s">
        <v>15</v>
      </c>
    </row>
    <row r="45" spans="1:9" x14ac:dyDescent="0.25">
      <c r="A45" s="487"/>
      <c r="B45" s="37" t="s">
        <v>38</v>
      </c>
      <c r="C45" s="39">
        <v>11021</v>
      </c>
      <c r="D45" s="38">
        <v>0</v>
      </c>
      <c r="F45" s="487"/>
      <c r="G45" s="37" t="s">
        <v>38</v>
      </c>
      <c r="H45" s="39">
        <f>SUM(H37:H44)</f>
        <v>69</v>
      </c>
      <c r="I45" s="38">
        <v>0</v>
      </c>
    </row>
    <row r="46" spans="1:9" x14ac:dyDescent="0.25">
      <c r="A46" s="491" t="s">
        <v>43</v>
      </c>
      <c r="B46" s="491"/>
      <c r="C46" s="40">
        <v>11114</v>
      </c>
      <c r="D46" s="40">
        <v>11114</v>
      </c>
      <c r="F46" s="491" t="s">
        <v>43</v>
      </c>
      <c r="G46" s="491"/>
      <c r="H46" s="40">
        <f>SUM(H45,H36,H25,H10,H17)</f>
        <v>338</v>
      </c>
      <c r="I46" s="40">
        <f>SUM(I45,I36,I25,I17,I10)</f>
        <v>338</v>
      </c>
    </row>
    <row r="49" spans="1:7" x14ac:dyDescent="0.25">
      <c r="A49" s="456" t="s">
        <v>918</v>
      </c>
      <c r="B49" s="457"/>
      <c r="C49" s="457"/>
      <c r="D49" s="457"/>
      <c r="E49" s="457"/>
      <c r="F49" s="457"/>
      <c r="G49" s="458"/>
    </row>
    <row r="50" spans="1:7" ht="31.5" customHeight="1" x14ac:dyDescent="0.25">
      <c r="A50" s="454" t="s">
        <v>919</v>
      </c>
      <c r="B50" s="430"/>
      <c r="C50" s="430"/>
      <c r="D50" s="430"/>
      <c r="E50" s="430"/>
      <c r="F50" s="430"/>
      <c r="G50" s="455"/>
    </row>
    <row r="51" spans="1:7" ht="24" customHeight="1" x14ac:dyDescent="0.25">
      <c r="A51" s="488" t="s">
        <v>957</v>
      </c>
      <c r="B51" s="489"/>
      <c r="C51" s="489"/>
      <c r="D51" s="489"/>
      <c r="E51" s="489"/>
      <c r="F51" s="489"/>
      <c r="G51" s="490"/>
    </row>
  </sheetData>
  <mergeCells count="18">
    <mergeCell ref="A49:G49"/>
    <mergeCell ref="A50:G50"/>
    <mergeCell ref="A51:G51"/>
    <mergeCell ref="A37:A45"/>
    <mergeCell ref="F46:G46"/>
    <mergeCell ref="A46:B46"/>
    <mergeCell ref="A1:D1"/>
    <mergeCell ref="F1:I1"/>
    <mergeCell ref="F2:G2"/>
    <mergeCell ref="F3:F10"/>
    <mergeCell ref="F11:F17"/>
    <mergeCell ref="F18:F25"/>
    <mergeCell ref="F26:F36"/>
    <mergeCell ref="F37:F45"/>
    <mergeCell ref="A3:A10"/>
    <mergeCell ref="A11:A17"/>
    <mergeCell ref="A18:A25"/>
    <mergeCell ref="A26:A36"/>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44"/>
  <sheetViews>
    <sheetView showGridLines="0" workbookViewId="0">
      <pane ySplit="4" topLeftCell="A5" activePane="bottomLeft" state="frozen"/>
      <selection pane="bottomLeft" sqref="A1:I1"/>
    </sheetView>
  </sheetViews>
  <sheetFormatPr defaultRowHeight="15" x14ac:dyDescent="0.25"/>
  <cols>
    <col min="1" max="1" width="30.42578125" customWidth="1"/>
    <col min="2" max="2" width="14.28515625" customWidth="1"/>
    <col min="3" max="3" width="12.28515625" customWidth="1"/>
    <col min="4" max="4" width="14.7109375" customWidth="1"/>
    <col min="5" max="5" width="11.85546875" customWidth="1"/>
    <col min="6" max="6" width="13.140625" customWidth="1"/>
    <col min="7" max="7" width="11.85546875" customWidth="1"/>
    <col min="8" max="8" width="16.42578125" customWidth="1"/>
    <col min="9" max="9" width="13.5703125" customWidth="1"/>
  </cols>
  <sheetData>
    <row r="1" spans="1:9" ht="21" customHeight="1" x14ac:dyDescent="0.25">
      <c r="A1" s="403" t="s">
        <v>1071</v>
      </c>
      <c r="B1" s="403"/>
      <c r="C1" s="403"/>
      <c r="D1" s="403"/>
      <c r="E1" s="403"/>
      <c r="F1" s="403"/>
      <c r="G1" s="403"/>
      <c r="H1" s="403"/>
      <c r="I1" s="403"/>
    </row>
    <row r="2" spans="1:9" x14ac:dyDescent="0.25">
      <c r="A2" s="406" t="s">
        <v>104</v>
      </c>
      <c r="B2" s="492" t="s">
        <v>38</v>
      </c>
      <c r="C2" s="406" t="s">
        <v>8</v>
      </c>
      <c r="D2" s="406"/>
      <c r="E2" s="406"/>
      <c r="F2" s="406"/>
      <c r="G2" s="406"/>
      <c r="H2" s="406"/>
      <c r="I2" s="406"/>
    </row>
    <row r="3" spans="1:9" ht="21.75" customHeight="1" x14ac:dyDescent="0.25">
      <c r="A3" s="406"/>
      <c r="B3" s="492"/>
      <c r="C3" s="409" t="s">
        <v>205</v>
      </c>
      <c r="D3" s="409" t="s">
        <v>206</v>
      </c>
      <c r="E3" s="409" t="s">
        <v>171</v>
      </c>
      <c r="F3" s="406" t="s">
        <v>172</v>
      </c>
      <c r="G3" s="409" t="s">
        <v>173</v>
      </c>
      <c r="H3" s="406" t="s">
        <v>203</v>
      </c>
      <c r="I3" s="406" t="s">
        <v>204</v>
      </c>
    </row>
    <row r="4" spans="1:9" ht="22.5" customHeight="1" x14ac:dyDescent="0.25">
      <c r="A4" s="406"/>
      <c r="B4" s="492"/>
      <c r="C4" s="410"/>
      <c r="D4" s="410"/>
      <c r="E4" s="410"/>
      <c r="F4" s="406"/>
      <c r="G4" s="410"/>
      <c r="H4" s="406"/>
      <c r="I4" s="406"/>
    </row>
    <row r="5" spans="1:9" x14ac:dyDescent="0.25">
      <c r="A5" s="120" t="s">
        <v>245</v>
      </c>
      <c r="B5" s="251">
        <v>26</v>
      </c>
      <c r="C5" s="244">
        <v>19</v>
      </c>
      <c r="D5" s="244">
        <v>2</v>
      </c>
      <c r="E5" s="244">
        <v>1</v>
      </c>
      <c r="F5" s="12" t="s">
        <v>15</v>
      </c>
      <c r="G5" s="12" t="s">
        <v>15</v>
      </c>
      <c r="H5" s="12" t="s">
        <v>15</v>
      </c>
      <c r="I5" s="244">
        <v>4</v>
      </c>
    </row>
    <row r="6" spans="1:9" x14ac:dyDescent="0.25">
      <c r="A6" s="120" t="s">
        <v>74</v>
      </c>
      <c r="B6" s="251">
        <v>21</v>
      </c>
      <c r="C6" s="244">
        <v>2</v>
      </c>
      <c r="D6" s="244">
        <v>4</v>
      </c>
      <c r="E6" s="244">
        <v>2</v>
      </c>
      <c r="F6" s="244">
        <v>3</v>
      </c>
      <c r="G6" s="244">
        <v>6</v>
      </c>
      <c r="H6" s="12" t="s">
        <v>15</v>
      </c>
      <c r="I6" s="244">
        <v>4</v>
      </c>
    </row>
    <row r="7" spans="1:9" x14ac:dyDescent="0.25">
      <c r="A7" s="120" t="s">
        <v>80</v>
      </c>
      <c r="B7" s="251">
        <v>20</v>
      </c>
      <c r="C7" s="12" t="s">
        <v>15</v>
      </c>
      <c r="D7" s="12" t="s">
        <v>15</v>
      </c>
      <c r="E7" s="12" t="s">
        <v>15</v>
      </c>
      <c r="F7" s="244">
        <v>17</v>
      </c>
      <c r="G7" s="244">
        <v>1</v>
      </c>
      <c r="H7" s="12" t="s">
        <v>15</v>
      </c>
      <c r="I7" s="244">
        <v>2</v>
      </c>
    </row>
    <row r="8" spans="1:9" ht="17.25" customHeight="1" x14ac:dyDescent="0.25">
      <c r="A8" s="120" t="s">
        <v>64</v>
      </c>
      <c r="B8" s="251">
        <v>13</v>
      </c>
      <c r="C8" s="244">
        <v>3</v>
      </c>
      <c r="D8" s="12" t="s">
        <v>15</v>
      </c>
      <c r="E8" s="12" t="s">
        <v>15</v>
      </c>
      <c r="F8" s="12" t="s">
        <v>15</v>
      </c>
      <c r="G8" s="12" t="s">
        <v>15</v>
      </c>
      <c r="H8" s="244">
        <v>5</v>
      </c>
      <c r="I8" s="244">
        <v>5</v>
      </c>
    </row>
    <row r="9" spans="1:9" x14ac:dyDescent="0.25">
      <c r="A9" s="120" t="s">
        <v>78</v>
      </c>
      <c r="B9" s="251">
        <v>11</v>
      </c>
      <c r="C9" s="244">
        <v>3</v>
      </c>
      <c r="D9" s="244">
        <v>4</v>
      </c>
      <c r="E9" s="12" t="s">
        <v>15</v>
      </c>
      <c r="F9" s="244">
        <v>2</v>
      </c>
      <c r="G9" s="244">
        <v>1</v>
      </c>
      <c r="H9" s="12" t="s">
        <v>15</v>
      </c>
      <c r="I9" s="244">
        <v>1</v>
      </c>
    </row>
    <row r="10" spans="1:9" x14ac:dyDescent="0.25">
      <c r="A10" s="120" t="s">
        <v>163</v>
      </c>
      <c r="B10" s="251">
        <v>8</v>
      </c>
      <c r="C10" s="244">
        <v>1</v>
      </c>
      <c r="D10" s="12" t="s">
        <v>15</v>
      </c>
      <c r="E10" s="12" t="s">
        <v>15</v>
      </c>
      <c r="F10" s="244">
        <v>1</v>
      </c>
      <c r="G10" s="244">
        <v>5</v>
      </c>
      <c r="H10" s="12" t="s">
        <v>15</v>
      </c>
      <c r="I10" s="244">
        <v>1</v>
      </c>
    </row>
    <row r="11" spans="1:9" x14ac:dyDescent="0.25">
      <c r="A11" s="120" t="s">
        <v>65</v>
      </c>
      <c r="B11" s="251">
        <v>8</v>
      </c>
      <c r="C11" s="12" t="s">
        <v>15</v>
      </c>
      <c r="D11" s="244">
        <v>1</v>
      </c>
      <c r="E11" s="12" t="s">
        <v>15</v>
      </c>
      <c r="F11" s="12" t="s">
        <v>15</v>
      </c>
      <c r="G11" s="244">
        <v>4</v>
      </c>
      <c r="H11" s="12" t="s">
        <v>15</v>
      </c>
      <c r="I11" s="244">
        <v>3</v>
      </c>
    </row>
    <row r="12" spans="1:9" x14ac:dyDescent="0.25">
      <c r="A12" s="120" t="s">
        <v>244</v>
      </c>
      <c r="B12" s="251">
        <v>6</v>
      </c>
      <c r="C12" s="244">
        <v>2</v>
      </c>
      <c r="D12" s="12" t="s">
        <v>15</v>
      </c>
      <c r="E12" s="12" t="s">
        <v>15</v>
      </c>
      <c r="F12" s="12" t="s">
        <v>15</v>
      </c>
      <c r="G12" s="244">
        <v>4</v>
      </c>
      <c r="H12" s="12" t="s">
        <v>15</v>
      </c>
      <c r="I12" s="12" t="s">
        <v>15</v>
      </c>
    </row>
    <row r="13" spans="1:9" x14ac:dyDescent="0.25">
      <c r="A13" s="120" t="s">
        <v>72</v>
      </c>
      <c r="B13" s="251">
        <v>6</v>
      </c>
      <c r="C13" s="244">
        <v>1</v>
      </c>
      <c r="D13" s="12" t="s">
        <v>15</v>
      </c>
      <c r="E13" s="244">
        <v>1</v>
      </c>
      <c r="F13" s="12" t="s">
        <v>15</v>
      </c>
      <c r="G13" s="244">
        <v>3</v>
      </c>
      <c r="H13" s="12" t="s">
        <v>15</v>
      </c>
      <c r="I13" s="244">
        <v>1</v>
      </c>
    </row>
    <row r="14" spans="1:9" x14ac:dyDescent="0.25">
      <c r="A14" s="120" t="s">
        <v>440</v>
      </c>
      <c r="B14" s="251">
        <v>5</v>
      </c>
      <c r="C14" s="244">
        <v>2</v>
      </c>
      <c r="D14" s="12" t="s">
        <v>15</v>
      </c>
      <c r="E14" s="244">
        <v>3</v>
      </c>
      <c r="F14" s="12" t="s">
        <v>15</v>
      </c>
      <c r="G14" s="12" t="s">
        <v>15</v>
      </c>
      <c r="H14" s="12" t="s">
        <v>15</v>
      </c>
      <c r="I14" s="12" t="s">
        <v>15</v>
      </c>
    </row>
    <row r="15" spans="1:9" x14ac:dyDescent="0.25">
      <c r="A15" s="120" t="s">
        <v>83</v>
      </c>
      <c r="B15" s="251">
        <v>5</v>
      </c>
      <c r="C15" s="244">
        <v>1</v>
      </c>
      <c r="D15" s="12" t="s">
        <v>15</v>
      </c>
      <c r="E15" s="12" t="s">
        <v>15</v>
      </c>
      <c r="F15" s="12" t="s">
        <v>15</v>
      </c>
      <c r="G15" s="12" t="s">
        <v>15</v>
      </c>
      <c r="H15" s="12" t="s">
        <v>15</v>
      </c>
      <c r="I15" s="244">
        <v>4</v>
      </c>
    </row>
    <row r="16" spans="1:9" x14ac:dyDescent="0.25">
      <c r="A16" s="120" t="s">
        <v>160</v>
      </c>
      <c r="B16" s="251">
        <v>5</v>
      </c>
      <c r="C16" s="12" t="s">
        <v>15</v>
      </c>
      <c r="D16" s="12" t="s">
        <v>15</v>
      </c>
      <c r="E16" s="12" t="s">
        <v>15</v>
      </c>
      <c r="F16" s="12" t="s">
        <v>15</v>
      </c>
      <c r="G16" s="244">
        <v>2</v>
      </c>
      <c r="H16" s="12" t="s">
        <v>15</v>
      </c>
      <c r="I16" s="244">
        <v>3</v>
      </c>
    </row>
    <row r="17" spans="1:9" x14ac:dyDescent="0.25">
      <c r="A17" s="120" t="s">
        <v>532</v>
      </c>
      <c r="B17" s="251">
        <v>3</v>
      </c>
      <c r="C17" s="12" t="s">
        <v>15</v>
      </c>
      <c r="D17" s="12" t="s">
        <v>15</v>
      </c>
      <c r="E17" s="12" t="s">
        <v>15</v>
      </c>
      <c r="F17" s="12" t="s">
        <v>15</v>
      </c>
      <c r="G17" s="244">
        <v>3</v>
      </c>
      <c r="H17" s="12" t="s">
        <v>15</v>
      </c>
      <c r="I17" s="12" t="s">
        <v>15</v>
      </c>
    </row>
    <row r="18" spans="1:9" x14ac:dyDescent="0.25">
      <c r="A18" s="120" t="s">
        <v>535</v>
      </c>
      <c r="B18" s="251">
        <v>3</v>
      </c>
      <c r="C18" s="12" t="s">
        <v>15</v>
      </c>
      <c r="D18" s="12" t="s">
        <v>15</v>
      </c>
      <c r="E18" s="244">
        <v>3</v>
      </c>
      <c r="F18" s="12" t="s">
        <v>15</v>
      </c>
      <c r="G18" s="12" t="s">
        <v>15</v>
      </c>
      <c r="H18" s="12" t="s">
        <v>15</v>
      </c>
      <c r="I18" s="12" t="s">
        <v>15</v>
      </c>
    </row>
    <row r="19" spans="1:9" x14ac:dyDescent="0.25">
      <c r="A19" s="120" t="s">
        <v>529</v>
      </c>
      <c r="B19" s="251">
        <v>3</v>
      </c>
      <c r="C19" s="244">
        <v>1</v>
      </c>
      <c r="D19" s="244">
        <v>1</v>
      </c>
      <c r="E19" s="12" t="s">
        <v>15</v>
      </c>
      <c r="F19" s="244">
        <v>1</v>
      </c>
      <c r="G19" s="12" t="s">
        <v>15</v>
      </c>
      <c r="H19" s="12" t="s">
        <v>15</v>
      </c>
      <c r="I19" s="12" t="s">
        <v>15</v>
      </c>
    </row>
    <row r="20" spans="1:9" x14ac:dyDescent="0.25">
      <c r="A20" s="120" t="s">
        <v>81</v>
      </c>
      <c r="B20" s="251">
        <v>3</v>
      </c>
      <c r="C20" s="244">
        <v>1</v>
      </c>
      <c r="D20" s="12" t="s">
        <v>15</v>
      </c>
      <c r="E20" s="244">
        <v>1</v>
      </c>
      <c r="F20" s="12" t="s">
        <v>15</v>
      </c>
      <c r="G20" s="12" t="s">
        <v>15</v>
      </c>
      <c r="H20" s="12" t="s">
        <v>15</v>
      </c>
      <c r="I20" s="244">
        <v>1</v>
      </c>
    </row>
    <row r="21" spans="1:9" ht="15.75" customHeight="1" x14ac:dyDescent="0.25">
      <c r="A21" s="120" t="s">
        <v>93</v>
      </c>
      <c r="B21" s="251">
        <v>2</v>
      </c>
      <c r="C21" s="12" t="s">
        <v>15</v>
      </c>
      <c r="D21" s="244">
        <v>1</v>
      </c>
      <c r="E21" s="12" t="s">
        <v>15</v>
      </c>
      <c r="F21" s="12" t="s">
        <v>15</v>
      </c>
      <c r="G21" s="244">
        <v>1</v>
      </c>
      <c r="H21" s="12" t="s">
        <v>15</v>
      </c>
      <c r="I21" s="12" t="s">
        <v>15</v>
      </c>
    </row>
    <row r="22" spans="1:9" ht="17.25" customHeight="1" x14ac:dyDescent="0.25">
      <c r="A22" s="120" t="s">
        <v>214</v>
      </c>
      <c r="B22" s="251">
        <v>2</v>
      </c>
      <c r="C22" s="12" t="s">
        <v>15</v>
      </c>
      <c r="D22" s="12" t="s">
        <v>15</v>
      </c>
      <c r="E22" s="12" t="s">
        <v>15</v>
      </c>
      <c r="F22" s="12" t="s">
        <v>15</v>
      </c>
      <c r="G22" s="244">
        <v>1</v>
      </c>
      <c r="H22" s="12" t="s">
        <v>15</v>
      </c>
      <c r="I22" s="244">
        <v>1</v>
      </c>
    </row>
    <row r="23" spans="1:9" ht="15" customHeight="1" x14ac:dyDescent="0.25">
      <c r="A23" s="120" t="s">
        <v>85</v>
      </c>
      <c r="B23" s="251">
        <v>2</v>
      </c>
      <c r="C23" s="12" t="s">
        <v>15</v>
      </c>
      <c r="D23" s="12" t="s">
        <v>15</v>
      </c>
      <c r="E23" s="12" t="s">
        <v>15</v>
      </c>
      <c r="F23" s="12" t="s">
        <v>15</v>
      </c>
      <c r="G23" s="244">
        <v>2</v>
      </c>
      <c r="H23" s="12" t="s">
        <v>15</v>
      </c>
      <c r="I23" s="12" t="s">
        <v>15</v>
      </c>
    </row>
    <row r="24" spans="1:9" x14ac:dyDescent="0.25">
      <c r="A24" s="120" t="s">
        <v>97</v>
      </c>
      <c r="B24" s="251">
        <v>2</v>
      </c>
      <c r="C24" s="12" t="s">
        <v>15</v>
      </c>
      <c r="D24" s="12" t="s">
        <v>15</v>
      </c>
      <c r="E24" s="12" t="s">
        <v>15</v>
      </c>
      <c r="F24" s="12" t="s">
        <v>15</v>
      </c>
      <c r="G24" s="244">
        <v>1</v>
      </c>
      <c r="H24" s="244">
        <v>1</v>
      </c>
      <c r="I24" s="12" t="s">
        <v>15</v>
      </c>
    </row>
    <row r="25" spans="1:9" x14ac:dyDescent="0.25">
      <c r="A25" s="120" t="s">
        <v>531</v>
      </c>
      <c r="B25" s="251">
        <v>2</v>
      </c>
      <c r="C25" s="12" t="s">
        <v>15</v>
      </c>
      <c r="D25" s="12" t="s">
        <v>15</v>
      </c>
      <c r="E25" s="12" t="s">
        <v>15</v>
      </c>
      <c r="F25" s="12" t="s">
        <v>15</v>
      </c>
      <c r="G25" s="244">
        <v>2</v>
      </c>
      <c r="H25" s="12" t="s">
        <v>15</v>
      </c>
      <c r="I25" s="12" t="s">
        <v>15</v>
      </c>
    </row>
    <row r="26" spans="1:9" x14ac:dyDescent="0.25">
      <c r="A26" s="120" t="s">
        <v>87</v>
      </c>
      <c r="B26" s="251">
        <v>2</v>
      </c>
      <c r="C26" s="12" t="s">
        <v>15</v>
      </c>
      <c r="D26" s="12" t="s">
        <v>15</v>
      </c>
      <c r="E26" s="12" t="s">
        <v>15</v>
      </c>
      <c r="F26" s="12" t="s">
        <v>15</v>
      </c>
      <c r="G26" s="12" t="s">
        <v>15</v>
      </c>
      <c r="H26" s="244">
        <v>2</v>
      </c>
      <c r="I26" s="12" t="s">
        <v>15</v>
      </c>
    </row>
    <row r="27" spans="1:9" x14ac:dyDescent="0.25">
      <c r="A27" s="120" t="s">
        <v>246</v>
      </c>
      <c r="B27" s="251">
        <v>2</v>
      </c>
      <c r="C27" s="12" t="s">
        <v>15</v>
      </c>
      <c r="D27" s="12" t="s">
        <v>15</v>
      </c>
      <c r="E27" s="12" t="s">
        <v>15</v>
      </c>
      <c r="F27" s="12" t="s">
        <v>15</v>
      </c>
      <c r="G27" s="12" t="s">
        <v>15</v>
      </c>
      <c r="H27" s="12" t="s">
        <v>15</v>
      </c>
      <c r="I27" s="244">
        <v>2</v>
      </c>
    </row>
    <row r="28" spans="1:9" x14ac:dyDescent="0.25">
      <c r="A28" s="120" t="s">
        <v>540</v>
      </c>
      <c r="B28" s="251">
        <v>2</v>
      </c>
      <c r="C28" s="12" t="s">
        <v>15</v>
      </c>
      <c r="D28" s="244">
        <v>2</v>
      </c>
      <c r="E28" s="12" t="s">
        <v>15</v>
      </c>
      <c r="F28" s="12" t="s">
        <v>15</v>
      </c>
      <c r="G28" s="12" t="s">
        <v>15</v>
      </c>
      <c r="H28" s="12" t="s">
        <v>15</v>
      </c>
      <c r="I28" s="12" t="s">
        <v>15</v>
      </c>
    </row>
    <row r="29" spans="1:9" x14ac:dyDescent="0.25">
      <c r="A29" s="120" t="s">
        <v>70</v>
      </c>
      <c r="B29" s="251">
        <v>1</v>
      </c>
      <c r="C29" s="12" t="s">
        <v>15</v>
      </c>
      <c r="D29" s="12" t="s">
        <v>15</v>
      </c>
      <c r="E29" s="12" t="s">
        <v>15</v>
      </c>
      <c r="F29" s="12" t="s">
        <v>15</v>
      </c>
      <c r="G29" s="12" t="s">
        <v>15</v>
      </c>
      <c r="H29" s="12" t="s">
        <v>15</v>
      </c>
      <c r="I29" s="244">
        <v>1</v>
      </c>
    </row>
    <row r="30" spans="1:9" x14ac:dyDescent="0.25">
      <c r="A30" s="120" t="s">
        <v>548</v>
      </c>
      <c r="B30" s="251">
        <v>1</v>
      </c>
      <c r="C30" s="12" t="s">
        <v>15</v>
      </c>
      <c r="D30" s="12" t="s">
        <v>15</v>
      </c>
      <c r="E30" s="12" t="s">
        <v>15</v>
      </c>
      <c r="F30" s="12" t="s">
        <v>15</v>
      </c>
      <c r="G30" s="12" t="s">
        <v>15</v>
      </c>
      <c r="H30" s="12" t="s">
        <v>15</v>
      </c>
      <c r="I30" s="244">
        <v>1</v>
      </c>
    </row>
    <row r="31" spans="1:9" ht="15" customHeight="1" x14ac:dyDescent="0.25">
      <c r="A31" s="120" t="s">
        <v>95</v>
      </c>
      <c r="B31" s="251">
        <v>1</v>
      </c>
      <c r="C31" s="12" t="s">
        <v>15</v>
      </c>
      <c r="D31" s="12" t="s">
        <v>15</v>
      </c>
      <c r="E31" s="12" t="s">
        <v>15</v>
      </c>
      <c r="F31" s="12" t="s">
        <v>15</v>
      </c>
      <c r="G31" s="12" t="s">
        <v>15</v>
      </c>
      <c r="H31" s="244">
        <v>1</v>
      </c>
      <c r="I31" s="12" t="s">
        <v>15</v>
      </c>
    </row>
    <row r="32" spans="1:9" x14ac:dyDescent="0.25">
      <c r="A32" s="120" t="s">
        <v>462</v>
      </c>
      <c r="B32" s="251">
        <v>1</v>
      </c>
      <c r="C32" s="12" t="s">
        <v>15</v>
      </c>
      <c r="D32" s="12" t="s">
        <v>15</v>
      </c>
      <c r="E32" s="12" t="s">
        <v>15</v>
      </c>
      <c r="F32" s="12" t="s">
        <v>15</v>
      </c>
      <c r="G32" s="12" t="s">
        <v>15</v>
      </c>
      <c r="H32" s="12" t="s">
        <v>15</v>
      </c>
      <c r="I32" s="244">
        <v>1</v>
      </c>
    </row>
    <row r="33" spans="1:9" ht="15.75" customHeight="1" x14ac:dyDescent="0.25">
      <c r="A33" s="120" t="s">
        <v>436</v>
      </c>
      <c r="B33" s="251">
        <v>1</v>
      </c>
      <c r="C33" s="12" t="s">
        <v>15</v>
      </c>
      <c r="D33" s="12" t="s">
        <v>15</v>
      </c>
      <c r="E33" s="244">
        <v>1</v>
      </c>
      <c r="F33" s="12" t="s">
        <v>15</v>
      </c>
      <c r="G33" s="12" t="s">
        <v>15</v>
      </c>
      <c r="H33" s="12" t="s">
        <v>15</v>
      </c>
      <c r="I33" s="12" t="s">
        <v>15</v>
      </c>
    </row>
    <row r="34" spans="1:9" ht="14.25" customHeight="1" x14ac:dyDescent="0.25">
      <c r="A34" s="120" t="s">
        <v>248</v>
      </c>
      <c r="B34" s="251">
        <v>1</v>
      </c>
      <c r="C34" s="12" t="s">
        <v>15</v>
      </c>
      <c r="D34" s="12" t="s">
        <v>15</v>
      </c>
      <c r="E34" s="12" t="s">
        <v>15</v>
      </c>
      <c r="F34" s="12" t="s">
        <v>15</v>
      </c>
      <c r="G34" s="244">
        <v>1</v>
      </c>
      <c r="H34" s="12" t="s">
        <v>15</v>
      </c>
      <c r="I34" s="12" t="s">
        <v>15</v>
      </c>
    </row>
    <row r="35" spans="1:9" ht="15" customHeight="1" x14ac:dyDescent="0.25">
      <c r="A35" s="120" t="s">
        <v>533</v>
      </c>
      <c r="B35" s="251">
        <v>1</v>
      </c>
      <c r="C35" s="12" t="s">
        <v>15</v>
      </c>
      <c r="D35" s="12" t="s">
        <v>15</v>
      </c>
      <c r="E35" s="12" t="s">
        <v>15</v>
      </c>
      <c r="F35" s="12" t="s">
        <v>15</v>
      </c>
      <c r="G35" s="244">
        <v>1</v>
      </c>
      <c r="H35" s="12" t="s">
        <v>15</v>
      </c>
      <c r="I35" s="12" t="s">
        <v>15</v>
      </c>
    </row>
    <row r="36" spans="1:9" ht="15.75" customHeight="1" x14ac:dyDescent="0.25">
      <c r="A36" s="120" t="s">
        <v>98</v>
      </c>
      <c r="B36" s="251">
        <v>1</v>
      </c>
      <c r="C36" s="12" t="s">
        <v>15</v>
      </c>
      <c r="D36" s="244">
        <v>1</v>
      </c>
      <c r="E36" s="12" t="s">
        <v>15</v>
      </c>
      <c r="F36" s="12" t="s">
        <v>15</v>
      </c>
      <c r="G36" s="12" t="s">
        <v>15</v>
      </c>
      <c r="H36" s="12" t="s">
        <v>15</v>
      </c>
      <c r="I36" s="12" t="s">
        <v>15</v>
      </c>
    </row>
    <row r="37" spans="1:9" x14ac:dyDescent="0.25">
      <c r="A37" s="120" t="s">
        <v>212</v>
      </c>
      <c r="B37" s="251">
        <v>1</v>
      </c>
      <c r="C37" s="12" t="s">
        <v>15</v>
      </c>
      <c r="D37" s="12" t="s">
        <v>15</v>
      </c>
      <c r="E37" s="12" t="s">
        <v>15</v>
      </c>
      <c r="F37" s="12" t="s">
        <v>15</v>
      </c>
      <c r="G37" s="12" t="s">
        <v>15</v>
      </c>
      <c r="H37" s="12" t="s">
        <v>15</v>
      </c>
      <c r="I37" s="244">
        <v>1</v>
      </c>
    </row>
    <row r="38" spans="1:9" ht="15.75" customHeight="1" x14ac:dyDescent="0.25">
      <c r="A38" s="120" t="s">
        <v>103</v>
      </c>
      <c r="B38" s="251">
        <v>1</v>
      </c>
      <c r="C38" s="12" t="s">
        <v>15</v>
      </c>
      <c r="D38" s="12" t="s">
        <v>15</v>
      </c>
      <c r="E38" s="12" t="s">
        <v>15</v>
      </c>
      <c r="F38" s="12" t="s">
        <v>15</v>
      </c>
      <c r="G38" s="12" t="s">
        <v>15</v>
      </c>
      <c r="H38" s="12" t="s">
        <v>15</v>
      </c>
      <c r="I38" s="244">
        <v>1</v>
      </c>
    </row>
    <row r="39" spans="1:9" x14ac:dyDescent="0.25">
      <c r="A39" s="120" t="s">
        <v>434</v>
      </c>
      <c r="B39" s="251">
        <v>1</v>
      </c>
      <c r="C39" s="12" t="s">
        <v>15</v>
      </c>
      <c r="D39" s="244">
        <v>1</v>
      </c>
      <c r="E39" s="12" t="s">
        <v>15</v>
      </c>
      <c r="F39" s="12" t="s">
        <v>15</v>
      </c>
      <c r="G39" s="12" t="s">
        <v>15</v>
      </c>
      <c r="H39" s="12" t="s">
        <v>15</v>
      </c>
      <c r="I39" s="12" t="s">
        <v>15</v>
      </c>
    </row>
    <row r="40" spans="1:9" ht="18.75" customHeight="1" x14ac:dyDescent="0.25">
      <c r="A40" s="120" t="s">
        <v>82</v>
      </c>
      <c r="B40" s="251">
        <v>1</v>
      </c>
      <c r="C40" s="12" t="s">
        <v>15</v>
      </c>
      <c r="D40" s="12" t="s">
        <v>15</v>
      </c>
      <c r="E40" s="12" t="s">
        <v>15</v>
      </c>
      <c r="F40" s="12" t="s">
        <v>15</v>
      </c>
      <c r="G40" s="12" t="s">
        <v>15</v>
      </c>
      <c r="H40" s="12" t="s">
        <v>15</v>
      </c>
      <c r="I40" s="244">
        <v>1</v>
      </c>
    </row>
    <row r="41" spans="1:9" x14ac:dyDescent="0.25">
      <c r="A41" s="120" t="s">
        <v>161</v>
      </c>
      <c r="B41" s="251">
        <v>1</v>
      </c>
      <c r="C41" s="244">
        <v>1</v>
      </c>
      <c r="D41" s="12" t="s">
        <v>15</v>
      </c>
      <c r="E41" s="12" t="s">
        <v>15</v>
      </c>
      <c r="F41" s="12" t="s">
        <v>15</v>
      </c>
      <c r="G41" s="12" t="s">
        <v>15</v>
      </c>
      <c r="H41" s="12" t="s">
        <v>15</v>
      </c>
      <c r="I41" s="12" t="s">
        <v>15</v>
      </c>
    </row>
    <row r="42" spans="1:9" x14ac:dyDescent="0.25">
      <c r="A42" s="120" t="s">
        <v>86</v>
      </c>
      <c r="B42" s="251">
        <v>1</v>
      </c>
      <c r="C42" s="12" t="s">
        <v>15</v>
      </c>
      <c r="D42" s="12" t="s">
        <v>15</v>
      </c>
      <c r="E42" s="244">
        <v>1</v>
      </c>
      <c r="F42" s="12" t="s">
        <v>15</v>
      </c>
      <c r="G42" s="12" t="s">
        <v>15</v>
      </c>
      <c r="H42" s="12" t="s">
        <v>15</v>
      </c>
      <c r="I42" s="12" t="s">
        <v>15</v>
      </c>
    </row>
    <row r="43" spans="1:9" x14ac:dyDescent="0.25">
      <c r="A43" s="120" t="s">
        <v>69</v>
      </c>
      <c r="B43" s="251">
        <v>1</v>
      </c>
      <c r="C43" s="12" t="s">
        <v>15</v>
      </c>
      <c r="D43" s="12" t="s">
        <v>15</v>
      </c>
      <c r="E43" s="12" t="s">
        <v>15</v>
      </c>
      <c r="F43" s="244">
        <v>1</v>
      </c>
      <c r="G43" s="12" t="s">
        <v>15</v>
      </c>
      <c r="H43" s="12" t="s">
        <v>15</v>
      </c>
      <c r="I43" s="12" t="s">
        <v>15</v>
      </c>
    </row>
    <row r="44" spans="1:9" x14ac:dyDescent="0.25">
      <c r="A44" s="245" t="s">
        <v>43</v>
      </c>
      <c r="B44" s="243">
        <v>177</v>
      </c>
      <c r="C44" s="243">
        <v>37</v>
      </c>
      <c r="D44" s="243">
        <v>17</v>
      </c>
      <c r="E44" s="243">
        <v>13</v>
      </c>
      <c r="F44" s="243">
        <v>25</v>
      </c>
      <c r="G44" s="243">
        <v>38</v>
      </c>
      <c r="H44" s="243">
        <v>9</v>
      </c>
      <c r="I44" s="243">
        <v>38</v>
      </c>
    </row>
  </sheetData>
  <sortState xmlns:xlrd2="http://schemas.microsoft.com/office/spreadsheetml/2017/richdata2" ref="A5:I43">
    <sortCondition descending="1" ref="B5:B43"/>
    <sortCondition ref="A5:A43"/>
  </sortState>
  <mergeCells count="11">
    <mergeCell ref="A1:I1"/>
    <mergeCell ref="C3:C4"/>
    <mergeCell ref="D3:D4"/>
    <mergeCell ref="E3:E4"/>
    <mergeCell ref="G3:G4"/>
    <mergeCell ref="A2:A4"/>
    <mergeCell ref="B2:B4"/>
    <mergeCell ref="C2:I2"/>
    <mergeCell ref="F3:F4"/>
    <mergeCell ref="H3:H4"/>
    <mergeCell ref="I3:I4"/>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31"/>
  <sheetViews>
    <sheetView showGridLines="0" workbookViewId="0">
      <pane ySplit="4" topLeftCell="A5" activePane="bottomLeft" state="frozen"/>
      <selection pane="bottomLeft" sqref="A1:H1"/>
    </sheetView>
  </sheetViews>
  <sheetFormatPr defaultRowHeight="15" x14ac:dyDescent="0.25"/>
  <cols>
    <col min="1" max="1" width="26" customWidth="1"/>
    <col min="3" max="3" width="14.5703125" customWidth="1"/>
    <col min="4" max="4" width="16.140625" customWidth="1"/>
    <col min="5" max="5" width="17.28515625" customWidth="1"/>
    <col min="6" max="6" width="16.28515625" customWidth="1"/>
    <col min="7" max="7" width="13.28515625" customWidth="1"/>
    <col min="8" max="8" width="15.7109375" customWidth="1"/>
  </cols>
  <sheetData>
    <row r="1" spans="1:8" ht="18.75" customHeight="1" x14ac:dyDescent="0.25">
      <c r="A1" s="403" t="s">
        <v>1072</v>
      </c>
      <c r="B1" s="403"/>
      <c r="C1" s="403"/>
      <c r="D1" s="403"/>
      <c r="E1" s="403"/>
      <c r="F1" s="403"/>
      <c r="G1" s="403"/>
      <c r="H1" s="403"/>
    </row>
    <row r="2" spans="1:8" x14ac:dyDescent="0.25">
      <c r="A2" s="406" t="s">
        <v>104</v>
      </c>
      <c r="B2" s="406" t="s">
        <v>38</v>
      </c>
      <c r="C2" s="401" t="s">
        <v>8</v>
      </c>
      <c r="D2" s="493"/>
      <c r="E2" s="493"/>
      <c r="F2" s="493"/>
      <c r="G2" s="493"/>
      <c r="H2" s="402"/>
    </row>
    <row r="3" spans="1:8" x14ac:dyDescent="0.25">
      <c r="A3" s="406"/>
      <c r="B3" s="406"/>
      <c r="C3" s="409" t="s">
        <v>177</v>
      </c>
      <c r="D3" s="409" t="s">
        <v>178</v>
      </c>
      <c r="E3" s="406" t="s">
        <v>179</v>
      </c>
      <c r="F3" s="409" t="s">
        <v>180</v>
      </c>
      <c r="G3" s="409" t="s">
        <v>181</v>
      </c>
      <c r="H3" s="406" t="s">
        <v>207</v>
      </c>
    </row>
    <row r="4" spans="1:8" ht="24" customHeight="1" x14ac:dyDescent="0.25">
      <c r="A4" s="406"/>
      <c r="B4" s="406"/>
      <c r="C4" s="410"/>
      <c r="D4" s="410"/>
      <c r="E4" s="406"/>
      <c r="F4" s="410"/>
      <c r="G4" s="410"/>
      <c r="H4" s="406"/>
    </row>
    <row r="5" spans="1:8" x14ac:dyDescent="0.25">
      <c r="A5" s="120" t="s">
        <v>78</v>
      </c>
      <c r="B5" s="251">
        <v>9</v>
      </c>
      <c r="C5" s="244">
        <v>2</v>
      </c>
      <c r="D5" s="244" t="s">
        <v>15</v>
      </c>
      <c r="E5" s="244" t="s">
        <v>15</v>
      </c>
      <c r="F5" s="244" t="s">
        <v>15</v>
      </c>
      <c r="G5" s="244">
        <v>4</v>
      </c>
      <c r="H5" s="244">
        <v>3</v>
      </c>
    </row>
    <row r="6" spans="1:8" x14ac:dyDescent="0.25">
      <c r="A6" s="120" t="s">
        <v>245</v>
      </c>
      <c r="B6" s="251">
        <v>4</v>
      </c>
      <c r="C6" s="244" t="s">
        <v>15</v>
      </c>
      <c r="D6" s="244" t="s">
        <v>15</v>
      </c>
      <c r="E6" s="244" t="s">
        <v>15</v>
      </c>
      <c r="F6" s="244" t="s">
        <v>15</v>
      </c>
      <c r="G6" s="244" t="s">
        <v>15</v>
      </c>
      <c r="H6" s="244">
        <v>4</v>
      </c>
    </row>
    <row r="7" spans="1:8" x14ac:dyDescent="0.25">
      <c r="A7" s="120" t="s">
        <v>80</v>
      </c>
      <c r="B7" s="251">
        <v>4</v>
      </c>
      <c r="C7" s="244" t="s">
        <v>15</v>
      </c>
      <c r="D7" s="244" t="s">
        <v>15</v>
      </c>
      <c r="E7" s="244">
        <v>1</v>
      </c>
      <c r="F7" s="244" t="s">
        <v>15</v>
      </c>
      <c r="G7" s="244">
        <v>2</v>
      </c>
      <c r="H7" s="244">
        <v>1</v>
      </c>
    </row>
    <row r="8" spans="1:8" x14ac:dyDescent="0.25">
      <c r="A8" s="120" t="s">
        <v>93</v>
      </c>
      <c r="B8" s="251">
        <v>3</v>
      </c>
      <c r="C8" s="244" t="s">
        <v>15</v>
      </c>
      <c r="D8" s="244" t="s">
        <v>15</v>
      </c>
      <c r="E8" s="244" t="s">
        <v>15</v>
      </c>
      <c r="F8" s="244" t="s">
        <v>15</v>
      </c>
      <c r="G8" s="244">
        <v>1</v>
      </c>
      <c r="H8" s="244">
        <v>2</v>
      </c>
    </row>
    <row r="9" spans="1:8" x14ac:dyDescent="0.25">
      <c r="A9" s="120" t="s">
        <v>368</v>
      </c>
      <c r="B9" s="251">
        <v>3</v>
      </c>
      <c r="C9" s="244">
        <v>2</v>
      </c>
      <c r="D9" s="244" t="s">
        <v>15</v>
      </c>
      <c r="E9" s="244">
        <v>1</v>
      </c>
      <c r="F9" s="244" t="s">
        <v>15</v>
      </c>
      <c r="G9" s="244" t="s">
        <v>15</v>
      </c>
      <c r="H9" s="244" t="s">
        <v>15</v>
      </c>
    </row>
    <row r="10" spans="1:8" x14ac:dyDescent="0.25">
      <c r="A10" s="120" t="s">
        <v>74</v>
      </c>
      <c r="B10" s="251">
        <v>3</v>
      </c>
      <c r="C10" s="244" t="s">
        <v>15</v>
      </c>
      <c r="D10" s="244" t="s">
        <v>15</v>
      </c>
      <c r="E10" s="244" t="s">
        <v>15</v>
      </c>
      <c r="F10" s="244" t="s">
        <v>15</v>
      </c>
      <c r="G10" s="244">
        <v>2</v>
      </c>
      <c r="H10" s="244">
        <v>1</v>
      </c>
    </row>
    <row r="11" spans="1:8" x14ac:dyDescent="0.25">
      <c r="A11" s="120" t="s">
        <v>64</v>
      </c>
      <c r="B11" s="251">
        <v>3</v>
      </c>
      <c r="C11" s="244" t="s">
        <v>15</v>
      </c>
      <c r="D11" s="244" t="s">
        <v>15</v>
      </c>
      <c r="E11" s="244" t="s">
        <v>15</v>
      </c>
      <c r="F11" s="244" t="s">
        <v>15</v>
      </c>
      <c r="G11" s="244" t="s">
        <v>15</v>
      </c>
      <c r="H11" s="244">
        <v>3</v>
      </c>
    </row>
    <row r="12" spans="1:8" x14ac:dyDescent="0.25">
      <c r="A12" s="120" t="s">
        <v>85</v>
      </c>
      <c r="B12" s="251">
        <v>2</v>
      </c>
      <c r="C12" s="244" t="s">
        <v>15</v>
      </c>
      <c r="D12" s="244" t="s">
        <v>15</v>
      </c>
      <c r="E12" s="244" t="s">
        <v>15</v>
      </c>
      <c r="F12" s="244" t="s">
        <v>15</v>
      </c>
      <c r="G12" s="244">
        <v>1</v>
      </c>
      <c r="H12" s="244">
        <v>1</v>
      </c>
    </row>
    <row r="13" spans="1:8" x14ac:dyDescent="0.25">
      <c r="A13" s="120" t="s">
        <v>95</v>
      </c>
      <c r="B13" s="251">
        <v>2</v>
      </c>
      <c r="C13" s="244" t="s">
        <v>15</v>
      </c>
      <c r="D13" s="244" t="s">
        <v>15</v>
      </c>
      <c r="E13" s="244" t="s">
        <v>15</v>
      </c>
      <c r="F13" s="244" t="s">
        <v>15</v>
      </c>
      <c r="G13" s="244" t="s">
        <v>15</v>
      </c>
      <c r="H13" s="244">
        <v>2</v>
      </c>
    </row>
    <row r="14" spans="1:8" x14ac:dyDescent="0.25">
      <c r="A14" s="120" t="s">
        <v>535</v>
      </c>
      <c r="B14" s="251">
        <v>2</v>
      </c>
      <c r="C14" s="244">
        <v>2</v>
      </c>
      <c r="D14" s="244" t="s">
        <v>15</v>
      </c>
      <c r="E14" s="244" t="s">
        <v>15</v>
      </c>
      <c r="F14" s="244" t="s">
        <v>15</v>
      </c>
      <c r="G14" s="244" t="s">
        <v>15</v>
      </c>
      <c r="H14" s="244" t="s">
        <v>15</v>
      </c>
    </row>
    <row r="15" spans="1:8" x14ac:dyDescent="0.25">
      <c r="A15" s="120" t="s">
        <v>163</v>
      </c>
      <c r="B15" s="251">
        <v>2</v>
      </c>
      <c r="C15" s="244">
        <v>1</v>
      </c>
      <c r="D15" s="244" t="s">
        <v>15</v>
      </c>
      <c r="E15" s="244" t="s">
        <v>15</v>
      </c>
      <c r="F15" s="244" t="s">
        <v>15</v>
      </c>
      <c r="G15" s="244">
        <v>1</v>
      </c>
      <c r="H15" s="244" t="s">
        <v>15</v>
      </c>
    </row>
    <row r="16" spans="1:8" x14ac:dyDescent="0.25">
      <c r="A16" s="120" t="s">
        <v>112</v>
      </c>
      <c r="B16" s="251">
        <v>2</v>
      </c>
      <c r="C16" s="244" t="s">
        <v>15</v>
      </c>
      <c r="D16" s="244" t="s">
        <v>15</v>
      </c>
      <c r="E16" s="244" t="s">
        <v>15</v>
      </c>
      <c r="F16" s="244" t="s">
        <v>15</v>
      </c>
      <c r="G16" s="244" t="s">
        <v>15</v>
      </c>
      <c r="H16" s="244">
        <v>2</v>
      </c>
    </row>
    <row r="17" spans="1:8" x14ac:dyDescent="0.25">
      <c r="A17" s="120" t="s">
        <v>65</v>
      </c>
      <c r="B17" s="251">
        <v>2</v>
      </c>
      <c r="C17" s="244" t="s">
        <v>15</v>
      </c>
      <c r="D17" s="244" t="s">
        <v>15</v>
      </c>
      <c r="E17" s="244" t="s">
        <v>15</v>
      </c>
      <c r="F17" s="244" t="s">
        <v>15</v>
      </c>
      <c r="G17" s="244">
        <v>1</v>
      </c>
      <c r="H17" s="244">
        <v>1</v>
      </c>
    </row>
    <row r="18" spans="1:8" x14ac:dyDescent="0.25">
      <c r="A18" s="120" t="s">
        <v>214</v>
      </c>
      <c r="B18" s="251">
        <v>1</v>
      </c>
      <c r="C18" s="244" t="s">
        <v>15</v>
      </c>
      <c r="D18" s="244" t="s">
        <v>15</v>
      </c>
      <c r="E18" s="244" t="s">
        <v>15</v>
      </c>
      <c r="F18" s="244" t="s">
        <v>15</v>
      </c>
      <c r="G18" s="244" t="s">
        <v>15</v>
      </c>
      <c r="H18" s="244">
        <v>1</v>
      </c>
    </row>
    <row r="19" spans="1:8" x14ac:dyDescent="0.25">
      <c r="A19" s="120" t="s">
        <v>532</v>
      </c>
      <c r="B19" s="251">
        <v>1</v>
      </c>
      <c r="C19" s="244" t="s">
        <v>15</v>
      </c>
      <c r="D19" s="244" t="s">
        <v>15</v>
      </c>
      <c r="E19" s="244" t="s">
        <v>15</v>
      </c>
      <c r="F19" s="244" t="s">
        <v>15</v>
      </c>
      <c r="G19" s="244" t="s">
        <v>15</v>
      </c>
      <c r="H19" s="244">
        <v>1</v>
      </c>
    </row>
    <row r="20" spans="1:8" x14ac:dyDescent="0.25">
      <c r="A20" s="120" t="s">
        <v>244</v>
      </c>
      <c r="B20" s="251">
        <v>1</v>
      </c>
      <c r="C20" s="244">
        <v>1</v>
      </c>
      <c r="D20" s="244" t="s">
        <v>15</v>
      </c>
      <c r="E20" s="244" t="s">
        <v>15</v>
      </c>
      <c r="F20" s="244" t="s">
        <v>15</v>
      </c>
      <c r="G20" s="244" t="s">
        <v>15</v>
      </c>
      <c r="H20" s="244" t="s">
        <v>15</v>
      </c>
    </row>
    <row r="21" spans="1:8" x14ac:dyDescent="0.25">
      <c r="A21" s="120" t="s">
        <v>72</v>
      </c>
      <c r="B21" s="251">
        <v>1</v>
      </c>
      <c r="C21" s="244" t="s">
        <v>15</v>
      </c>
      <c r="D21" s="244" t="s">
        <v>15</v>
      </c>
      <c r="E21" s="244" t="s">
        <v>15</v>
      </c>
      <c r="F21" s="244" t="s">
        <v>15</v>
      </c>
      <c r="G21" s="244">
        <v>1</v>
      </c>
      <c r="H21" s="244" t="s">
        <v>15</v>
      </c>
    </row>
    <row r="22" spans="1:8" x14ac:dyDescent="0.25">
      <c r="A22" s="120" t="s">
        <v>97</v>
      </c>
      <c r="B22" s="251">
        <v>1</v>
      </c>
      <c r="C22" s="244" t="s">
        <v>15</v>
      </c>
      <c r="D22" s="244" t="s">
        <v>15</v>
      </c>
      <c r="E22" s="244" t="s">
        <v>15</v>
      </c>
      <c r="F22" s="244" t="s">
        <v>15</v>
      </c>
      <c r="G22" s="244" t="s">
        <v>15</v>
      </c>
      <c r="H22" s="244">
        <v>1</v>
      </c>
    </row>
    <row r="23" spans="1:8" x14ac:dyDescent="0.25">
      <c r="A23" s="120" t="s">
        <v>92</v>
      </c>
      <c r="B23" s="251">
        <v>1</v>
      </c>
      <c r="C23" s="244" t="s">
        <v>15</v>
      </c>
      <c r="D23" s="244" t="s">
        <v>15</v>
      </c>
      <c r="E23" s="244" t="s">
        <v>15</v>
      </c>
      <c r="F23" s="244" t="s">
        <v>15</v>
      </c>
      <c r="G23" s="244" t="s">
        <v>15</v>
      </c>
      <c r="H23" s="244">
        <v>1</v>
      </c>
    </row>
    <row r="24" spans="1:8" x14ac:dyDescent="0.25">
      <c r="A24" s="120" t="s">
        <v>1133</v>
      </c>
      <c r="B24" s="251">
        <v>1</v>
      </c>
      <c r="C24" s="244" t="s">
        <v>15</v>
      </c>
      <c r="D24" s="244" t="s">
        <v>15</v>
      </c>
      <c r="E24" s="244" t="s">
        <v>15</v>
      </c>
      <c r="F24" s="244" t="s">
        <v>15</v>
      </c>
      <c r="G24" s="244">
        <v>1</v>
      </c>
      <c r="H24" s="244" t="s">
        <v>15</v>
      </c>
    </row>
    <row r="25" spans="1:8" x14ac:dyDescent="0.25">
      <c r="A25" s="120" t="s">
        <v>531</v>
      </c>
      <c r="B25" s="251">
        <v>1</v>
      </c>
      <c r="C25" s="244" t="s">
        <v>15</v>
      </c>
      <c r="D25" s="244" t="s">
        <v>15</v>
      </c>
      <c r="E25" s="244" t="s">
        <v>15</v>
      </c>
      <c r="F25" s="244" t="s">
        <v>15</v>
      </c>
      <c r="G25" s="244">
        <v>1</v>
      </c>
      <c r="H25" s="244" t="s">
        <v>15</v>
      </c>
    </row>
    <row r="26" spans="1:8" x14ac:dyDescent="0.25">
      <c r="A26" s="120" t="s">
        <v>83</v>
      </c>
      <c r="B26" s="251">
        <v>1</v>
      </c>
      <c r="C26" s="244" t="s">
        <v>15</v>
      </c>
      <c r="D26" s="244" t="s">
        <v>15</v>
      </c>
      <c r="E26" s="244" t="s">
        <v>15</v>
      </c>
      <c r="F26" s="244" t="s">
        <v>15</v>
      </c>
      <c r="G26" s="244">
        <v>1</v>
      </c>
      <c r="H26" s="244" t="s">
        <v>15</v>
      </c>
    </row>
    <row r="27" spans="1:8" x14ac:dyDescent="0.25">
      <c r="A27" s="120" t="s">
        <v>162</v>
      </c>
      <c r="B27" s="251">
        <v>1</v>
      </c>
      <c r="C27" s="244" t="s">
        <v>15</v>
      </c>
      <c r="D27" s="244" t="s">
        <v>15</v>
      </c>
      <c r="E27" s="244" t="s">
        <v>15</v>
      </c>
      <c r="F27" s="244" t="s">
        <v>15</v>
      </c>
      <c r="G27" s="244" t="s">
        <v>15</v>
      </c>
      <c r="H27" s="244">
        <v>1</v>
      </c>
    </row>
    <row r="28" spans="1:8" x14ac:dyDescent="0.25">
      <c r="A28" s="120" t="s">
        <v>87</v>
      </c>
      <c r="B28" s="251">
        <v>1</v>
      </c>
      <c r="C28" s="244" t="s">
        <v>15</v>
      </c>
      <c r="D28" s="244" t="s">
        <v>15</v>
      </c>
      <c r="E28" s="244" t="s">
        <v>15</v>
      </c>
      <c r="F28" s="244" t="s">
        <v>15</v>
      </c>
      <c r="G28" s="244" t="s">
        <v>15</v>
      </c>
      <c r="H28" s="244">
        <v>1</v>
      </c>
    </row>
    <row r="29" spans="1:8" x14ac:dyDescent="0.25">
      <c r="A29" s="120" t="s">
        <v>553</v>
      </c>
      <c r="B29" s="251">
        <v>1</v>
      </c>
      <c r="C29" s="244" t="s">
        <v>15</v>
      </c>
      <c r="D29" s="244" t="s">
        <v>15</v>
      </c>
      <c r="E29" s="244" t="s">
        <v>15</v>
      </c>
      <c r="F29" s="244" t="s">
        <v>15</v>
      </c>
      <c r="G29" s="244">
        <v>1</v>
      </c>
      <c r="H29" s="244" t="s">
        <v>15</v>
      </c>
    </row>
    <row r="30" spans="1:8" x14ac:dyDescent="0.25">
      <c r="A30" s="120" t="s">
        <v>529</v>
      </c>
      <c r="B30" s="251">
        <v>1</v>
      </c>
      <c r="C30" s="244" t="s">
        <v>15</v>
      </c>
      <c r="D30" s="244" t="s">
        <v>15</v>
      </c>
      <c r="E30" s="244" t="s">
        <v>15</v>
      </c>
      <c r="F30" s="244" t="s">
        <v>15</v>
      </c>
      <c r="G30" s="244" t="s">
        <v>15</v>
      </c>
      <c r="H30" s="244">
        <v>1</v>
      </c>
    </row>
    <row r="31" spans="1:8" x14ac:dyDescent="0.25">
      <c r="A31" s="245" t="s">
        <v>43</v>
      </c>
      <c r="B31" s="243">
        <v>54</v>
      </c>
      <c r="C31" s="243">
        <v>8</v>
      </c>
      <c r="D31" s="243">
        <v>0</v>
      </c>
      <c r="E31" s="243">
        <v>2</v>
      </c>
      <c r="F31" s="243">
        <v>0</v>
      </c>
      <c r="G31" s="243">
        <v>17</v>
      </c>
      <c r="H31" s="243">
        <v>27</v>
      </c>
    </row>
  </sheetData>
  <sortState xmlns:xlrd2="http://schemas.microsoft.com/office/spreadsheetml/2017/richdata2" ref="A5:H30">
    <sortCondition descending="1" ref="B5:B30"/>
    <sortCondition ref="A5:A30"/>
  </sortState>
  <mergeCells count="10">
    <mergeCell ref="A1:H1"/>
    <mergeCell ref="C3:C4"/>
    <mergeCell ref="D3:D4"/>
    <mergeCell ref="F3:F4"/>
    <mergeCell ref="G3:G4"/>
    <mergeCell ref="A2:A4"/>
    <mergeCell ref="B2:B4"/>
    <mergeCell ref="E3:E4"/>
    <mergeCell ref="H3:H4"/>
    <mergeCell ref="C2:H2"/>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33"/>
  <sheetViews>
    <sheetView showGridLines="0" workbookViewId="0">
      <pane ySplit="3" topLeftCell="A4" activePane="bottomLeft" state="frozen"/>
      <selection pane="bottomLeft"/>
    </sheetView>
  </sheetViews>
  <sheetFormatPr defaultRowHeight="15" x14ac:dyDescent="0.25"/>
  <cols>
    <col min="1" max="1" width="43.7109375" customWidth="1"/>
    <col min="3" max="3" width="14" customWidth="1"/>
    <col min="4" max="4" width="17.7109375" customWidth="1"/>
    <col min="5" max="5" width="15.28515625" customWidth="1"/>
    <col min="6" max="6" width="17.28515625" customWidth="1"/>
    <col min="7" max="7" width="12" customWidth="1"/>
    <col min="8" max="8" width="12.85546875" customWidth="1"/>
  </cols>
  <sheetData>
    <row r="1" spans="1:8" ht="27.75" customHeight="1" x14ac:dyDescent="0.25">
      <c r="A1" s="3" t="s">
        <v>1073</v>
      </c>
      <c r="B1" s="3"/>
      <c r="C1" s="3"/>
      <c r="D1" s="3"/>
      <c r="E1" s="3"/>
      <c r="F1" s="3"/>
      <c r="G1" s="3"/>
      <c r="H1" s="3"/>
    </row>
    <row r="2" spans="1:8" ht="19.5" customHeight="1" x14ac:dyDescent="0.25">
      <c r="A2" s="422" t="s">
        <v>104</v>
      </c>
      <c r="B2" s="422" t="s">
        <v>38</v>
      </c>
      <c r="C2" s="422" t="s">
        <v>8</v>
      </c>
      <c r="D2" s="422"/>
      <c r="E2" s="422"/>
      <c r="F2" s="422"/>
      <c r="G2" s="422"/>
      <c r="H2" s="422"/>
    </row>
    <row r="3" spans="1:8" ht="25.5" x14ac:dyDescent="0.25">
      <c r="A3" s="422"/>
      <c r="B3" s="422"/>
      <c r="C3" s="10" t="s">
        <v>183</v>
      </c>
      <c r="D3" s="10" t="s">
        <v>184</v>
      </c>
      <c r="E3" s="10" t="s">
        <v>185</v>
      </c>
      <c r="F3" s="10" t="s">
        <v>208</v>
      </c>
      <c r="G3" s="10" t="s">
        <v>188</v>
      </c>
      <c r="H3" s="10" t="s">
        <v>209</v>
      </c>
    </row>
    <row r="4" spans="1:8" x14ac:dyDescent="0.25">
      <c r="A4" s="120" t="s">
        <v>65</v>
      </c>
      <c r="B4" s="251">
        <v>53</v>
      </c>
      <c r="C4" s="244">
        <v>26</v>
      </c>
      <c r="D4" s="244">
        <v>14</v>
      </c>
      <c r="E4" s="244">
        <v>3</v>
      </c>
      <c r="F4" s="244">
        <v>2</v>
      </c>
      <c r="G4" s="244">
        <v>3</v>
      </c>
      <c r="H4" s="244">
        <v>5</v>
      </c>
    </row>
    <row r="5" spans="1:8" x14ac:dyDescent="0.25">
      <c r="A5" s="120" t="s">
        <v>83</v>
      </c>
      <c r="B5" s="251">
        <v>3</v>
      </c>
      <c r="C5" s="244">
        <v>2</v>
      </c>
      <c r="D5" s="244">
        <v>1</v>
      </c>
      <c r="E5" s="244" t="s">
        <v>15</v>
      </c>
      <c r="F5" s="244" t="s">
        <v>15</v>
      </c>
      <c r="G5" s="244" t="s">
        <v>15</v>
      </c>
      <c r="H5" s="244" t="s">
        <v>15</v>
      </c>
    </row>
    <row r="6" spans="1:8" x14ac:dyDescent="0.25">
      <c r="A6" s="120" t="s">
        <v>74</v>
      </c>
      <c r="B6" s="251">
        <v>3</v>
      </c>
      <c r="C6" s="244">
        <v>1</v>
      </c>
      <c r="D6" s="244" t="s">
        <v>15</v>
      </c>
      <c r="E6" s="244">
        <v>2</v>
      </c>
      <c r="F6" s="244" t="s">
        <v>15</v>
      </c>
      <c r="G6" s="244" t="s">
        <v>15</v>
      </c>
      <c r="H6" s="244" t="s">
        <v>15</v>
      </c>
    </row>
    <row r="7" spans="1:8" x14ac:dyDescent="0.25">
      <c r="A7" s="120" t="s">
        <v>80</v>
      </c>
      <c r="B7" s="251">
        <v>3</v>
      </c>
      <c r="C7" s="244">
        <v>2</v>
      </c>
      <c r="D7" s="244" t="s">
        <v>15</v>
      </c>
      <c r="E7" s="244">
        <v>1</v>
      </c>
      <c r="F7" s="244" t="s">
        <v>15</v>
      </c>
      <c r="G7" s="244" t="s">
        <v>15</v>
      </c>
      <c r="H7" s="244" t="s">
        <v>15</v>
      </c>
    </row>
    <row r="8" spans="1:8" x14ac:dyDescent="0.25">
      <c r="A8" s="120" t="s">
        <v>93</v>
      </c>
      <c r="B8" s="251">
        <v>2</v>
      </c>
      <c r="C8" s="244">
        <v>1</v>
      </c>
      <c r="D8" s="244" t="s">
        <v>15</v>
      </c>
      <c r="E8" s="244">
        <v>1</v>
      </c>
      <c r="F8" s="244" t="s">
        <v>15</v>
      </c>
      <c r="G8" s="244" t="s">
        <v>15</v>
      </c>
      <c r="H8" s="244" t="s">
        <v>15</v>
      </c>
    </row>
    <row r="9" spans="1:8" x14ac:dyDescent="0.25">
      <c r="A9" s="120" t="s">
        <v>214</v>
      </c>
      <c r="B9" s="251">
        <v>2</v>
      </c>
      <c r="C9" s="244" t="s">
        <v>15</v>
      </c>
      <c r="D9" s="244">
        <v>1</v>
      </c>
      <c r="E9" s="244" t="s">
        <v>15</v>
      </c>
      <c r="F9" s="244">
        <v>1</v>
      </c>
      <c r="G9" s="244" t="s">
        <v>15</v>
      </c>
      <c r="H9" s="244" t="s">
        <v>15</v>
      </c>
    </row>
    <row r="10" spans="1:8" x14ac:dyDescent="0.25">
      <c r="A10" s="120" t="s">
        <v>439</v>
      </c>
      <c r="B10" s="251">
        <v>2</v>
      </c>
      <c r="C10" s="244" t="s">
        <v>15</v>
      </c>
      <c r="D10" s="244">
        <v>1</v>
      </c>
      <c r="E10" s="244">
        <v>1</v>
      </c>
      <c r="F10" s="244" t="s">
        <v>15</v>
      </c>
      <c r="G10" s="244" t="s">
        <v>15</v>
      </c>
      <c r="H10" s="244" t="s">
        <v>15</v>
      </c>
    </row>
    <row r="11" spans="1:8" x14ac:dyDescent="0.25">
      <c r="A11" s="120" t="s">
        <v>78</v>
      </c>
      <c r="B11" s="251">
        <v>2</v>
      </c>
      <c r="C11" s="244">
        <v>2</v>
      </c>
      <c r="D11" s="244" t="s">
        <v>15</v>
      </c>
      <c r="E11" s="244" t="s">
        <v>15</v>
      </c>
      <c r="F11" s="244" t="s">
        <v>15</v>
      </c>
      <c r="G11" s="244" t="s">
        <v>15</v>
      </c>
      <c r="H11" s="244" t="s">
        <v>15</v>
      </c>
    </row>
    <row r="12" spans="1:8" x14ac:dyDescent="0.25">
      <c r="A12" s="120" t="s">
        <v>535</v>
      </c>
      <c r="B12" s="251">
        <v>2</v>
      </c>
      <c r="C12" s="244">
        <v>1</v>
      </c>
      <c r="D12" s="244" t="s">
        <v>15</v>
      </c>
      <c r="E12" s="244">
        <v>1</v>
      </c>
      <c r="F12" s="244" t="s">
        <v>15</v>
      </c>
      <c r="G12" s="244" t="s">
        <v>15</v>
      </c>
      <c r="H12" s="244" t="s">
        <v>15</v>
      </c>
    </row>
    <row r="13" spans="1:8" x14ac:dyDescent="0.25">
      <c r="A13" s="120" t="s">
        <v>86</v>
      </c>
      <c r="B13" s="251">
        <v>2</v>
      </c>
      <c r="C13" s="244">
        <v>1</v>
      </c>
      <c r="D13" s="244" t="s">
        <v>15</v>
      </c>
      <c r="E13" s="244" t="s">
        <v>15</v>
      </c>
      <c r="F13" s="244" t="s">
        <v>15</v>
      </c>
      <c r="G13" s="244">
        <v>1</v>
      </c>
      <c r="H13" s="244" t="s">
        <v>15</v>
      </c>
    </row>
    <row r="14" spans="1:8" x14ac:dyDescent="0.25">
      <c r="A14" s="120" t="s">
        <v>81</v>
      </c>
      <c r="B14" s="251">
        <v>2</v>
      </c>
      <c r="C14" s="244" t="s">
        <v>15</v>
      </c>
      <c r="D14" s="244" t="s">
        <v>15</v>
      </c>
      <c r="E14" s="244">
        <v>1</v>
      </c>
      <c r="F14" s="244" t="s">
        <v>15</v>
      </c>
      <c r="G14" s="244" t="s">
        <v>15</v>
      </c>
      <c r="H14" s="244">
        <v>1</v>
      </c>
    </row>
    <row r="15" spans="1:8" x14ac:dyDescent="0.25">
      <c r="A15" s="120" t="s">
        <v>68</v>
      </c>
      <c r="B15" s="251">
        <v>1</v>
      </c>
      <c r="C15" s="244">
        <v>1</v>
      </c>
      <c r="D15" s="244" t="s">
        <v>15</v>
      </c>
      <c r="E15" s="244" t="s">
        <v>15</v>
      </c>
      <c r="F15" s="244" t="s">
        <v>15</v>
      </c>
      <c r="G15" s="244" t="s">
        <v>15</v>
      </c>
      <c r="H15" s="244" t="s">
        <v>15</v>
      </c>
    </row>
    <row r="16" spans="1:8" x14ac:dyDescent="0.25">
      <c r="A16" s="120" t="s">
        <v>536</v>
      </c>
      <c r="B16" s="251">
        <v>1</v>
      </c>
      <c r="C16" s="244" t="s">
        <v>15</v>
      </c>
      <c r="D16" s="244">
        <v>1</v>
      </c>
      <c r="E16" s="244" t="s">
        <v>15</v>
      </c>
      <c r="F16" s="244" t="s">
        <v>15</v>
      </c>
      <c r="G16" s="244" t="s">
        <v>15</v>
      </c>
      <c r="H16" s="244" t="s">
        <v>15</v>
      </c>
    </row>
    <row r="17" spans="1:8" x14ac:dyDescent="0.25">
      <c r="A17" s="120" t="s">
        <v>84</v>
      </c>
      <c r="B17" s="251">
        <v>1</v>
      </c>
      <c r="C17" s="244">
        <v>1</v>
      </c>
      <c r="D17" s="244" t="s">
        <v>15</v>
      </c>
      <c r="E17" s="244" t="s">
        <v>15</v>
      </c>
      <c r="F17" s="244" t="s">
        <v>15</v>
      </c>
      <c r="G17" s="244" t="s">
        <v>15</v>
      </c>
      <c r="H17" s="244" t="s">
        <v>15</v>
      </c>
    </row>
    <row r="18" spans="1:8" x14ac:dyDescent="0.25">
      <c r="A18" s="120" t="s">
        <v>72</v>
      </c>
      <c r="B18" s="251">
        <v>1</v>
      </c>
      <c r="C18" s="244" t="s">
        <v>15</v>
      </c>
      <c r="D18" s="244">
        <v>1</v>
      </c>
      <c r="E18" s="244" t="s">
        <v>15</v>
      </c>
      <c r="F18" s="244" t="s">
        <v>15</v>
      </c>
      <c r="G18" s="244" t="s">
        <v>15</v>
      </c>
      <c r="H18" s="244" t="s">
        <v>15</v>
      </c>
    </row>
    <row r="19" spans="1:8" x14ac:dyDescent="0.25">
      <c r="A19" s="120" t="s">
        <v>248</v>
      </c>
      <c r="B19" s="251">
        <v>1</v>
      </c>
      <c r="C19" s="244">
        <v>1</v>
      </c>
      <c r="D19" s="244" t="s">
        <v>15</v>
      </c>
      <c r="E19" s="244" t="s">
        <v>15</v>
      </c>
      <c r="F19" s="244" t="s">
        <v>15</v>
      </c>
      <c r="G19" s="244" t="s">
        <v>15</v>
      </c>
      <c r="H19" s="244" t="s">
        <v>15</v>
      </c>
    </row>
    <row r="20" spans="1:8" x14ac:dyDescent="0.25">
      <c r="A20" s="120" t="s">
        <v>440</v>
      </c>
      <c r="B20" s="251">
        <v>1</v>
      </c>
      <c r="C20" s="244" t="s">
        <v>15</v>
      </c>
      <c r="D20" s="244" t="s">
        <v>15</v>
      </c>
      <c r="E20" s="244">
        <v>1</v>
      </c>
      <c r="F20" s="244" t="s">
        <v>15</v>
      </c>
      <c r="G20" s="244" t="s">
        <v>15</v>
      </c>
      <c r="H20" s="244" t="s">
        <v>15</v>
      </c>
    </row>
    <row r="21" spans="1:8" ht="28.5" customHeight="1" x14ac:dyDescent="0.25">
      <c r="A21" s="18" t="s">
        <v>988</v>
      </c>
      <c r="B21" s="251">
        <v>1</v>
      </c>
      <c r="C21" s="244" t="s">
        <v>15</v>
      </c>
      <c r="D21" s="244" t="s">
        <v>15</v>
      </c>
      <c r="E21" s="244">
        <v>1</v>
      </c>
      <c r="F21" s="244" t="s">
        <v>15</v>
      </c>
      <c r="G21" s="244" t="s">
        <v>15</v>
      </c>
      <c r="H21" s="244" t="s">
        <v>15</v>
      </c>
    </row>
    <row r="22" spans="1:8" x14ac:dyDescent="0.25">
      <c r="A22" s="120" t="s">
        <v>100</v>
      </c>
      <c r="B22" s="251">
        <v>1</v>
      </c>
      <c r="C22" s="244">
        <v>1</v>
      </c>
      <c r="D22" s="244" t="s">
        <v>15</v>
      </c>
      <c r="E22" s="244" t="s">
        <v>15</v>
      </c>
      <c r="F22" s="244" t="s">
        <v>15</v>
      </c>
      <c r="G22" s="244" t="s">
        <v>15</v>
      </c>
      <c r="H22" s="244" t="s">
        <v>15</v>
      </c>
    </row>
    <row r="23" spans="1:8" x14ac:dyDescent="0.25">
      <c r="A23" s="120" t="s">
        <v>67</v>
      </c>
      <c r="B23" s="251">
        <v>1</v>
      </c>
      <c r="C23" s="244">
        <v>1</v>
      </c>
      <c r="D23" s="244" t="s">
        <v>15</v>
      </c>
      <c r="E23" s="244" t="s">
        <v>15</v>
      </c>
      <c r="F23" s="244" t="s">
        <v>15</v>
      </c>
      <c r="G23" s="244" t="s">
        <v>15</v>
      </c>
      <c r="H23" s="244" t="s">
        <v>15</v>
      </c>
    </row>
    <row r="24" spans="1:8" x14ac:dyDescent="0.25">
      <c r="A24" s="120" t="s">
        <v>82</v>
      </c>
      <c r="B24" s="251">
        <v>1</v>
      </c>
      <c r="C24" s="244" t="s">
        <v>15</v>
      </c>
      <c r="D24" s="244" t="s">
        <v>15</v>
      </c>
      <c r="E24" s="244" t="s">
        <v>15</v>
      </c>
      <c r="F24" s="244">
        <v>1</v>
      </c>
      <c r="G24" s="244" t="s">
        <v>15</v>
      </c>
      <c r="H24" s="244" t="s">
        <v>15</v>
      </c>
    </row>
    <row r="25" spans="1:8" x14ac:dyDescent="0.25">
      <c r="A25" s="120" t="s">
        <v>560</v>
      </c>
      <c r="B25" s="251">
        <v>1</v>
      </c>
      <c r="C25" s="244" t="s">
        <v>15</v>
      </c>
      <c r="D25" s="244" t="s">
        <v>15</v>
      </c>
      <c r="E25" s="244">
        <v>1</v>
      </c>
      <c r="F25" s="244" t="s">
        <v>15</v>
      </c>
      <c r="G25" s="244" t="s">
        <v>15</v>
      </c>
      <c r="H25" s="244" t="s">
        <v>15</v>
      </c>
    </row>
    <row r="26" spans="1:8" x14ac:dyDescent="0.25">
      <c r="A26" s="120" t="s">
        <v>163</v>
      </c>
      <c r="B26" s="251">
        <v>1</v>
      </c>
      <c r="C26" s="244">
        <v>1</v>
      </c>
      <c r="D26" s="244" t="s">
        <v>15</v>
      </c>
      <c r="E26" s="244" t="s">
        <v>15</v>
      </c>
      <c r="F26" s="244" t="s">
        <v>15</v>
      </c>
      <c r="G26" s="244" t="s">
        <v>15</v>
      </c>
      <c r="H26" s="244" t="s">
        <v>15</v>
      </c>
    </row>
    <row r="27" spans="1:8" x14ac:dyDescent="0.25">
      <c r="A27" s="120" t="s">
        <v>247</v>
      </c>
      <c r="B27" s="251">
        <v>1</v>
      </c>
      <c r="C27" s="244">
        <v>1</v>
      </c>
      <c r="D27" s="244" t="s">
        <v>15</v>
      </c>
      <c r="E27" s="244" t="s">
        <v>15</v>
      </c>
      <c r="F27" s="244" t="s">
        <v>15</v>
      </c>
      <c r="G27" s="244" t="s">
        <v>15</v>
      </c>
      <c r="H27" s="244" t="s">
        <v>15</v>
      </c>
    </row>
    <row r="28" spans="1:8" ht="14.25" customHeight="1" x14ac:dyDescent="0.25">
      <c r="A28" s="120" t="s">
        <v>112</v>
      </c>
      <c r="B28" s="251">
        <v>1</v>
      </c>
      <c r="C28" s="244" t="s">
        <v>15</v>
      </c>
      <c r="D28" s="244">
        <v>1</v>
      </c>
      <c r="E28" s="244" t="s">
        <v>15</v>
      </c>
      <c r="F28" s="244" t="s">
        <v>15</v>
      </c>
      <c r="G28" s="244" t="s">
        <v>15</v>
      </c>
      <c r="H28" s="244" t="s">
        <v>15</v>
      </c>
    </row>
    <row r="29" spans="1:8" x14ac:dyDescent="0.25">
      <c r="A29" s="120" t="s">
        <v>88</v>
      </c>
      <c r="B29" s="251">
        <v>1</v>
      </c>
      <c r="C29" s="244" t="s">
        <v>15</v>
      </c>
      <c r="D29" s="244" t="s">
        <v>15</v>
      </c>
      <c r="E29" s="244" t="s">
        <v>15</v>
      </c>
      <c r="F29" s="244">
        <v>1</v>
      </c>
      <c r="G29" s="244" t="s">
        <v>15</v>
      </c>
      <c r="H29" s="244" t="s">
        <v>15</v>
      </c>
    </row>
    <row r="30" spans="1:8" x14ac:dyDescent="0.25">
      <c r="A30" s="120" t="s">
        <v>64</v>
      </c>
      <c r="B30" s="251">
        <v>1</v>
      </c>
      <c r="C30" s="244" t="s">
        <v>15</v>
      </c>
      <c r="D30" s="244" t="s">
        <v>15</v>
      </c>
      <c r="E30" s="244" t="s">
        <v>15</v>
      </c>
      <c r="F30" s="244" t="s">
        <v>15</v>
      </c>
      <c r="G30" s="244" t="s">
        <v>15</v>
      </c>
      <c r="H30" s="244">
        <v>1</v>
      </c>
    </row>
    <row r="31" spans="1:8" x14ac:dyDescent="0.25">
      <c r="A31" s="120" t="s">
        <v>69</v>
      </c>
      <c r="B31" s="251">
        <v>1</v>
      </c>
      <c r="C31" s="244">
        <v>1</v>
      </c>
      <c r="D31" s="244" t="s">
        <v>15</v>
      </c>
      <c r="E31" s="244" t="s">
        <v>15</v>
      </c>
      <c r="F31" s="244" t="s">
        <v>15</v>
      </c>
      <c r="G31" s="244" t="s">
        <v>15</v>
      </c>
      <c r="H31" s="244" t="s">
        <v>15</v>
      </c>
    </row>
    <row r="32" spans="1:8" ht="15.75" customHeight="1" x14ac:dyDescent="0.25">
      <c r="A32" s="120" t="s">
        <v>540</v>
      </c>
      <c r="B32" s="251">
        <v>1</v>
      </c>
      <c r="C32" s="244" t="s">
        <v>15</v>
      </c>
      <c r="D32" s="244" t="s">
        <v>15</v>
      </c>
      <c r="E32" s="244">
        <v>1</v>
      </c>
      <c r="F32" s="244" t="s">
        <v>15</v>
      </c>
      <c r="G32" s="244" t="s">
        <v>15</v>
      </c>
      <c r="H32" s="244" t="s">
        <v>15</v>
      </c>
    </row>
    <row r="33" spans="1:8" x14ac:dyDescent="0.25">
      <c r="A33" s="250" t="s">
        <v>43</v>
      </c>
      <c r="B33" s="251">
        <v>94</v>
      </c>
      <c r="C33" s="251">
        <v>44</v>
      </c>
      <c r="D33" s="251">
        <v>20</v>
      </c>
      <c r="E33" s="251">
        <v>14</v>
      </c>
      <c r="F33" s="251">
        <v>5</v>
      </c>
      <c r="G33" s="251">
        <v>4</v>
      </c>
      <c r="H33" s="251">
        <v>7</v>
      </c>
    </row>
  </sheetData>
  <sortState xmlns:xlrd2="http://schemas.microsoft.com/office/spreadsheetml/2017/richdata2" ref="A4:H32">
    <sortCondition descending="1" ref="B4:B32"/>
    <sortCondition ref="A4:A32"/>
  </sortState>
  <mergeCells count="3">
    <mergeCell ref="A2:A3"/>
    <mergeCell ref="B2:B3"/>
    <mergeCell ref="C2:H2"/>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10"/>
  <sheetViews>
    <sheetView showGridLines="0" workbookViewId="0">
      <selection sqref="A1:K1"/>
    </sheetView>
  </sheetViews>
  <sheetFormatPr defaultRowHeight="15" x14ac:dyDescent="0.25"/>
  <cols>
    <col min="1" max="1" width="25.5703125" customWidth="1"/>
    <col min="6" max="6" width="11.28515625" customWidth="1"/>
    <col min="8" max="9" width="11.140625" customWidth="1"/>
    <col min="10" max="10" width="11" customWidth="1"/>
    <col min="11" max="11" width="10.85546875" customWidth="1"/>
  </cols>
  <sheetData>
    <row r="1" spans="1:11" ht="26.25" customHeight="1" x14ac:dyDescent="0.25">
      <c r="A1" s="403" t="s">
        <v>1074</v>
      </c>
      <c r="B1" s="403"/>
      <c r="C1" s="403"/>
      <c r="D1" s="403"/>
      <c r="E1" s="403"/>
      <c r="F1" s="403"/>
      <c r="G1" s="403"/>
      <c r="H1" s="403"/>
      <c r="I1" s="403"/>
      <c r="J1" s="403"/>
      <c r="K1" s="403"/>
    </row>
    <row r="2" spans="1:11" x14ac:dyDescent="0.25">
      <c r="A2" s="422" t="s">
        <v>104</v>
      </c>
      <c r="B2" s="422" t="s">
        <v>38</v>
      </c>
      <c r="C2" s="422" t="s">
        <v>210</v>
      </c>
      <c r="D2" s="422"/>
      <c r="E2" s="422"/>
      <c r="F2" s="422"/>
      <c r="G2" s="422"/>
      <c r="H2" s="422"/>
      <c r="I2" s="422"/>
      <c r="J2" s="422"/>
      <c r="K2" s="422"/>
    </row>
    <row r="3" spans="1:11" ht="55.5" customHeight="1" x14ac:dyDescent="0.25">
      <c r="A3" s="422"/>
      <c r="B3" s="422"/>
      <c r="C3" s="10" t="s">
        <v>125</v>
      </c>
      <c r="D3" s="10" t="s">
        <v>126</v>
      </c>
      <c r="E3" s="10" t="s">
        <v>28</v>
      </c>
      <c r="F3" s="10" t="s">
        <v>127</v>
      </c>
      <c r="G3" s="10" t="s">
        <v>128</v>
      </c>
      <c r="H3" s="10" t="s">
        <v>29</v>
      </c>
      <c r="I3" s="10" t="s">
        <v>30</v>
      </c>
      <c r="J3" s="10" t="s">
        <v>31</v>
      </c>
      <c r="K3" s="10" t="s">
        <v>32</v>
      </c>
    </row>
    <row r="4" spans="1:11" x14ac:dyDescent="0.25">
      <c r="A4" s="120" t="s">
        <v>65</v>
      </c>
      <c r="B4" s="251">
        <v>9</v>
      </c>
      <c r="C4" s="244">
        <v>1</v>
      </c>
      <c r="D4" s="244" t="s">
        <v>15</v>
      </c>
      <c r="E4" s="244" t="s">
        <v>15</v>
      </c>
      <c r="F4" s="244">
        <v>3</v>
      </c>
      <c r="G4" s="244">
        <v>2</v>
      </c>
      <c r="H4" s="244">
        <v>1</v>
      </c>
      <c r="I4" s="244">
        <v>2</v>
      </c>
      <c r="J4" s="244" t="s">
        <v>15</v>
      </c>
      <c r="K4" s="244" t="s">
        <v>15</v>
      </c>
    </row>
    <row r="5" spans="1:11" x14ac:dyDescent="0.25">
      <c r="A5" s="120" t="s">
        <v>213</v>
      </c>
      <c r="B5" s="251">
        <v>2</v>
      </c>
      <c r="C5" s="244" t="s">
        <v>15</v>
      </c>
      <c r="D5" s="244" t="s">
        <v>15</v>
      </c>
      <c r="E5" s="244" t="s">
        <v>15</v>
      </c>
      <c r="F5" s="244" t="s">
        <v>15</v>
      </c>
      <c r="G5" s="244" t="s">
        <v>15</v>
      </c>
      <c r="H5" s="244">
        <v>2</v>
      </c>
      <c r="I5" s="244" t="s">
        <v>15</v>
      </c>
      <c r="J5" s="244" t="s">
        <v>15</v>
      </c>
      <c r="K5" s="244" t="s">
        <v>15</v>
      </c>
    </row>
    <row r="6" spans="1:11" x14ac:dyDescent="0.25">
      <c r="A6" s="120" t="s">
        <v>78</v>
      </c>
      <c r="B6" s="251">
        <v>1</v>
      </c>
      <c r="C6" s="244" t="s">
        <v>15</v>
      </c>
      <c r="D6" s="244" t="s">
        <v>15</v>
      </c>
      <c r="E6" s="244" t="s">
        <v>15</v>
      </c>
      <c r="F6" s="244" t="s">
        <v>15</v>
      </c>
      <c r="G6" s="244" t="s">
        <v>15</v>
      </c>
      <c r="H6" s="244">
        <v>1</v>
      </c>
      <c r="I6" s="244" t="s">
        <v>15</v>
      </c>
      <c r="J6" s="244" t="s">
        <v>15</v>
      </c>
      <c r="K6" s="244" t="s">
        <v>15</v>
      </c>
    </row>
    <row r="7" spans="1:11" x14ac:dyDescent="0.25">
      <c r="A7" s="120" t="s">
        <v>96</v>
      </c>
      <c r="B7" s="251">
        <v>1</v>
      </c>
      <c r="C7" s="244" t="s">
        <v>15</v>
      </c>
      <c r="D7" s="244" t="s">
        <v>15</v>
      </c>
      <c r="E7" s="244" t="s">
        <v>15</v>
      </c>
      <c r="F7" s="244" t="s">
        <v>15</v>
      </c>
      <c r="G7" s="244" t="s">
        <v>15</v>
      </c>
      <c r="H7" s="244">
        <v>1</v>
      </c>
      <c r="I7" s="244" t="s">
        <v>15</v>
      </c>
      <c r="J7" s="244" t="s">
        <v>15</v>
      </c>
      <c r="K7" s="244" t="s">
        <v>15</v>
      </c>
    </row>
    <row r="8" spans="1:11" x14ac:dyDescent="0.25">
      <c r="A8" s="250" t="s">
        <v>43</v>
      </c>
      <c r="B8" s="251">
        <v>13</v>
      </c>
      <c r="C8" s="251">
        <v>1</v>
      </c>
      <c r="D8" s="251">
        <v>0</v>
      </c>
      <c r="E8" s="251">
        <v>0</v>
      </c>
      <c r="F8" s="251">
        <v>3</v>
      </c>
      <c r="G8" s="251">
        <v>2</v>
      </c>
      <c r="H8" s="251">
        <v>5</v>
      </c>
      <c r="I8" s="251">
        <v>2</v>
      </c>
      <c r="J8" s="251">
        <v>0</v>
      </c>
      <c r="K8" s="251">
        <v>0</v>
      </c>
    </row>
    <row r="10" spans="1:11" ht="23.25" customHeight="1" x14ac:dyDescent="0.25"/>
  </sheetData>
  <sortState xmlns:xlrd2="http://schemas.microsoft.com/office/spreadsheetml/2017/richdata2" ref="A4:K7">
    <sortCondition descending="1" ref="B4:B7"/>
    <sortCondition ref="A4:A7"/>
  </sortState>
  <mergeCells count="4">
    <mergeCell ref="A2:A3"/>
    <mergeCell ref="B2:B3"/>
    <mergeCell ref="C2:K2"/>
    <mergeCell ref="A1:K1"/>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10"/>
  <sheetViews>
    <sheetView showGridLines="0" workbookViewId="0">
      <pane ySplit="3" topLeftCell="A4" activePane="bottomLeft" state="frozen"/>
      <selection pane="bottomLeft" sqref="A1:D1"/>
    </sheetView>
  </sheetViews>
  <sheetFormatPr defaultRowHeight="15" x14ac:dyDescent="0.25"/>
  <cols>
    <col min="1" max="1" width="24.5703125" customWidth="1"/>
    <col min="2" max="2" width="14.140625" customWidth="1"/>
    <col min="3" max="3" width="19.85546875" customWidth="1"/>
    <col min="4" max="4" width="17.7109375" customWidth="1"/>
    <col min="6" max="6" width="26.28515625" customWidth="1"/>
    <col min="7" max="7" width="15" customWidth="1"/>
    <col min="8" max="8" width="17.7109375" customWidth="1"/>
    <col min="9" max="9" width="18.7109375" customWidth="1"/>
  </cols>
  <sheetData>
    <row r="1" spans="1:9" ht="22.5" customHeight="1" x14ac:dyDescent="0.25">
      <c r="A1" s="403" t="s">
        <v>962</v>
      </c>
      <c r="B1" s="403"/>
      <c r="C1" s="403"/>
      <c r="D1" s="403"/>
      <c r="E1" s="133"/>
      <c r="F1" s="403" t="s">
        <v>1075</v>
      </c>
      <c r="G1" s="403"/>
      <c r="H1" s="403"/>
      <c r="I1" s="403"/>
    </row>
    <row r="2" spans="1:9" ht="25.5" customHeight="1" x14ac:dyDescent="0.25">
      <c r="A2" s="406" t="s">
        <v>104</v>
      </c>
      <c r="B2" s="406" t="s">
        <v>211</v>
      </c>
      <c r="C2" s="406"/>
      <c r="D2" s="406"/>
      <c r="F2" s="406" t="s">
        <v>104</v>
      </c>
      <c r="G2" s="406" t="s">
        <v>211</v>
      </c>
      <c r="H2" s="406"/>
      <c r="I2" s="406"/>
    </row>
    <row r="3" spans="1:9" ht="20.25" customHeight="1" x14ac:dyDescent="0.25">
      <c r="A3" s="406"/>
      <c r="B3" s="4" t="s">
        <v>38</v>
      </c>
      <c r="C3" s="4" t="s">
        <v>39</v>
      </c>
      <c r="D3" s="4" t="s">
        <v>44</v>
      </c>
      <c r="F3" s="406"/>
      <c r="G3" s="4" t="s">
        <v>38</v>
      </c>
      <c r="H3" s="4" t="s">
        <v>39</v>
      </c>
      <c r="I3" s="4" t="s">
        <v>44</v>
      </c>
    </row>
    <row r="4" spans="1:9" ht="15.75" customHeight="1" x14ac:dyDescent="0.25">
      <c r="A4" s="18" t="s">
        <v>64</v>
      </c>
      <c r="B4" s="7">
        <v>65</v>
      </c>
      <c r="C4" s="19" t="s">
        <v>15</v>
      </c>
      <c r="D4" s="19">
        <v>65</v>
      </c>
      <c r="F4" s="18" t="s">
        <v>97</v>
      </c>
      <c r="G4" s="7">
        <v>1</v>
      </c>
      <c r="H4" s="19" t="s">
        <v>15</v>
      </c>
      <c r="I4" s="19">
        <v>1</v>
      </c>
    </row>
    <row r="5" spans="1:9" x14ac:dyDescent="0.25">
      <c r="A5" s="18" t="s">
        <v>69</v>
      </c>
      <c r="B5" s="7">
        <v>4</v>
      </c>
      <c r="C5" s="19" t="s">
        <v>15</v>
      </c>
      <c r="D5" s="19">
        <v>4</v>
      </c>
      <c r="F5" s="18" t="s">
        <v>161</v>
      </c>
      <c r="G5" s="7">
        <v>1</v>
      </c>
      <c r="H5" s="19" t="s">
        <v>15</v>
      </c>
      <c r="I5" s="19">
        <v>1</v>
      </c>
    </row>
    <row r="6" spans="1:9" ht="13.5" customHeight="1" x14ac:dyDescent="0.25">
      <c r="A6" s="18" t="s">
        <v>87</v>
      </c>
      <c r="B6" s="7">
        <v>3</v>
      </c>
      <c r="C6" s="19" t="s">
        <v>15</v>
      </c>
      <c r="D6" s="19">
        <v>3</v>
      </c>
      <c r="F6" s="18" t="s">
        <v>87</v>
      </c>
      <c r="G6" s="7">
        <v>1</v>
      </c>
      <c r="H6" s="19" t="s">
        <v>15</v>
      </c>
      <c r="I6" s="19">
        <v>1</v>
      </c>
    </row>
    <row r="7" spans="1:9" ht="16.5" customHeight="1" x14ac:dyDescent="0.25">
      <c r="A7" s="18" t="s">
        <v>68</v>
      </c>
      <c r="B7" s="7">
        <v>2</v>
      </c>
      <c r="C7" s="19" t="s">
        <v>15</v>
      </c>
      <c r="D7" s="19">
        <v>2</v>
      </c>
      <c r="F7" s="18" t="s">
        <v>65</v>
      </c>
      <c r="G7" s="7">
        <v>1</v>
      </c>
      <c r="H7" s="19">
        <v>1</v>
      </c>
      <c r="I7" s="19" t="s">
        <v>15</v>
      </c>
    </row>
    <row r="8" spans="1:9" x14ac:dyDescent="0.25">
      <c r="A8" s="18" t="s">
        <v>65</v>
      </c>
      <c r="B8" s="7">
        <v>1</v>
      </c>
      <c r="C8" s="19">
        <v>1</v>
      </c>
      <c r="D8" s="19" t="s">
        <v>15</v>
      </c>
      <c r="F8" s="5" t="s">
        <v>43</v>
      </c>
      <c r="G8" s="7">
        <v>4</v>
      </c>
      <c r="H8" s="7">
        <v>1</v>
      </c>
      <c r="I8" s="7">
        <v>3</v>
      </c>
    </row>
    <row r="9" spans="1:9" x14ac:dyDescent="0.25">
      <c r="A9" s="18" t="s">
        <v>76</v>
      </c>
      <c r="B9" s="7">
        <v>1</v>
      </c>
      <c r="C9" s="19" t="s">
        <v>15</v>
      </c>
      <c r="D9" s="19">
        <v>1</v>
      </c>
    </row>
    <row r="10" spans="1:9" x14ac:dyDescent="0.25">
      <c r="A10" s="5" t="s">
        <v>43</v>
      </c>
      <c r="B10" s="7">
        <v>76</v>
      </c>
      <c r="C10" s="7">
        <v>1</v>
      </c>
      <c r="D10" s="7">
        <v>75</v>
      </c>
    </row>
  </sheetData>
  <sortState xmlns:xlrd2="http://schemas.microsoft.com/office/spreadsheetml/2017/richdata2" ref="F4:I7">
    <sortCondition descending="1" ref="G4:G7"/>
    <sortCondition ref="F4:F7"/>
  </sortState>
  <mergeCells count="6">
    <mergeCell ref="A2:A3"/>
    <mergeCell ref="B2:D2"/>
    <mergeCell ref="F2:F3"/>
    <mergeCell ref="G2:I2"/>
    <mergeCell ref="A1:D1"/>
    <mergeCell ref="F1:I1"/>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34"/>
  <sheetViews>
    <sheetView showGridLines="0" workbookViewId="0">
      <pane ySplit="3" topLeftCell="A4" activePane="bottomLeft" state="frozen"/>
      <selection pane="bottomLeft" sqref="A1:B1"/>
    </sheetView>
  </sheetViews>
  <sheetFormatPr defaultRowHeight="15" x14ac:dyDescent="0.25"/>
  <cols>
    <col min="1" max="1" width="40.85546875" customWidth="1"/>
    <col min="2" max="2" width="42.140625" customWidth="1"/>
    <col min="4" max="4" width="34.140625" customWidth="1"/>
    <col min="5" max="5" width="40.85546875" customWidth="1"/>
    <col min="12" max="12" width="20.5703125" customWidth="1"/>
  </cols>
  <sheetData>
    <row r="1" spans="1:5" ht="24" customHeight="1" x14ac:dyDescent="0.25">
      <c r="A1" s="403" t="s">
        <v>969</v>
      </c>
      <c r="B1" s="403"/>
      <c r="D1" s="403" t="s">
        <v>1076</v>
      </c>
      <c r="E1" s="403"/>
    </row>
    <row r="2" spans="1:5" x14ac:dyDescent="0.25">
      <c r="A2" s="414" t="s">
        <v>104</v>
      </c>
      <c r="B2" s="409" t="s">
        <v>215</v>
      </c>
      <c r="D2" s="414" t="s">
        <v>104</v>
      </c>
      <c r="E2" s="409" t="s">
        <v>215</v>
      </c>
    </row>
    <row r="3" spans="1:5" x14ac:dyDescent="0.25">
      <c r="A3" s="414"/>
      <c r="B3" s="410"/>
      <c r="D3" s="414"/>
      <c r="E3" s="410"/>
    </row>
    <row r="4" spans="1:5" x14ac:dyDescent="0.25">
      <c r="A4" s="18" t="s">
        <v>69</v>
      </c>
      <c r="B4" s="19">
        <v>72</v>
      </c>
      <c r="D4" s="18" t="s">
        <v>65</v>
      </c>
      <c r="E4" s="19">
        <v>16</v>
      </c>
    </row>
    <row r="5" spans="1:5" x14ac:dyDescent="0.25">
      <c r="A5" s="18" t="s">
        <v>71</v>
      </c>
      <c r="B5" s="19">
        <v>59</v>
      </c>
      <c r="D5" s="18" t="s">
        <v>68</v>
      </c>
      <c r="E5" s="19">
        <v>11</v>
      </c>
    </row>
    <row r="6" spans="1:5" x14ac:dyDescent="0.25">
      <c r="A6" s="18" t="s">
        <v>65</v>
      </c>
      <c r="B6" s="19">
        <v>22</v>
      </c>
      <c r="D6" s="18" t="s">
        <v>73</v>
      </c>
      <c r="E6" s="19">
        <v>8</v>
      </c>
    </row>
    <row r="7" spans="1:5" x14ac:dyDescent="0.25">
      <c r="A7" s="18" t="s">
        <v>73</v>
      </c>
      <c r="B7" s="19">
        <v>13</v>
      </c>
      <c r="D7" s="18" t="s">
        <v>64</v>
      </c>
      <c r="E7" s="19">
        <v>7</v>
      </c>
    </row>
    <row r="8" spans="1:5" ht="18.75" customHeight="1" x14ac:dyDescent="0.25">
      <c r="A8" s="18" t="s">
        <v>67</v>
      </c>
      <c r="B8" s="19">
        <v>12</v>
      </c>
      <c r="D8" s="18" t="s">
        <v>103</v>
      </c>
      <c r="E8" s="19">
        <v>5</v>
      </c>
    </row>
    <row r="9" spans="1:5" x14ac:dyDescent="0.25">
      <c r="A9" s="18" t="s">
        <v>68</v>
      </c>
      <c r="B9" s="19">
        <v>12</v>
      </c>
      <c r="D9" s="18" t="s">
        <v>84</v>
      </c>
      <c r="E9" s="19">
        <v>4</v>
      </c>
    </row>
    <row r="10" spans="1:5" x14ac:dyDescent="0.25">
      <c r="A10" s="18" t="s">
        <v>243</v>
      </c>
      <c r="B10" s="19">
        <v>11</v>
      </c>
      <c r="D10" s="18" t="s">
        <v>97</v>
      </c>
      <c r="E10" s="19">
        <v>4</v>
      </c>
    </row>
    <row r="11" spans="1:5" x14ac:dyDescent="0.25">
      <c r="A11" s="18" t="s">
        <v>86</v>
      </c>
      <c r="B11" s="19">
        <v>9</v>
      </c>
      <c r="D11" s="18" t="s">
        <v>67</v>
      </c>
      <c r="E11" s="19">
        <v>3</v>
      </c>
    </row>
    <row r="12" spans="1:5" x14ac:dyDescent="0.25">
      <c r="A12" s="18" t="s">
        <v>246</v>
      </c>
      <c r="B12" s="19">
        <v>7</v>
      </c>
      <c r="D12" s="18" t="s">
        <v>94</v>
      </c>
      <c r="E12" s="19">
        <v>2</v>
      </c>
    </row>
    <row r="13" spans="1:5" x14ac:dyDescent="0.25">
      <c r="A13" s="18" t="s">
        <v>72</v>
      </c>
      <c r="B13" s="19">
        <v>6</v>
      </c>
      <c r="D13" s="18" t="s">
        <v>86</v>
      </c>
      <c r="E13" s="19">
        <v>2</v>
      </c>
    </row>
    <row r="14" spans="1:5" x14ac:dyDescent="0.25">
      <c r="A14" s="18" t="s">
        <v>434</v>
      </c>
      <c r="B14" s="19">
        <v>5</v>
      </c>
      <c r="D14" s="18" t="s">
        <v>74</v>
      </c>
      <c r="E14" s="19">
        <v>2</v>
      </c>
    </row>
    <row r="15" spans="1:5" x14ac:dyDescent="0.25">
      <c r="A15" s="18" t="s">
        <v>435</v>
      </c>
      <c r="B15" s="19">
        <v>5</v>
      </c>
      <c r="D15" s="18" t="s">
        <v>69</v>
      </c>
      <c r="E15" s="19">
        <v>2</v>
      </c>
    </row>
    <row r="16" spans="1:5" x14ac:dyDescent="0.25">
      <c r="A16" s="18" t="s">
        <v>76</v>
      </c>
      <c r="B16" s="19">
        <v>2</v>
      </c>
      <c r="D16" s="18" t="s">
        <v>70</v>
      </c>
      <c r="E16" s="19">
        <v>1</v>
      </c>
    </row>
    <row r="17" spans="1:5" x14ac:dyDescent="0.25">
      <c r="A17" s="18" t="s">
        <v>87</v>
      </c>
      <c r="B17" s="19">
        <v>2</v>
      </c>
      <c r="D17" s="18" t="s">
        <v>243</v>
      </c>
      <c r="E17" s="19">
        <v>1</v>
      </c>
    </row>
    <row r="18" spans="1:5" x14ac:dyDescent="0.25">
      <c r="A18" s="18" t="s">
        <v>214</v>
      </c>
      <c r="B18" s="19">
        <v>2</v>
      </c>
      <c r="D18" s="18" t="s">
        <v>214</v>
      </c>
      <c r="E18" s="19">
        <v>1</v>
      </c>
    </row>
    <row r="19" spans="1:5" x14ac:dyDescent="0.25">
      <c r="A19" s="18" t="s">
        <v>367</v>
      </c>
      <c r="B19" s="19">
        <v>2</v>
      </c>
      <c r="D19" s="18" t="s">
        <v>77</v>
      </c>
      <c r="E19" s="19">
        <v>1</v>
      </c>
    </row>
    <row r="20" spans="1:5" x14ac:dyDescent="0.25">
      <c r="A20" s="18" t="s">
        <v>74</v>
      </c>
      <c r="B20" s="19">
        <v>2</v>
      </c>
      <c r="D20" s="18" t="s">
        <v>72</v>
      </c>
      <c r="E20" s="19">
        <v>1</v>
      </c>
    </row>
    <row r="21" spans="1:5" x14ac:dyDescent="0.25">
      <c r="A21" s="18" t="s">
        <v>79</v>
      </c>
      <c r="B21" s="19">
        <v>2</v>
      </c>
      <c r="D21" s="18" t="s">
        <v>76</v>
      </c>
      <c r="E21" s="19">
        <v>1</v>
      </c>
    </row>
    <row r="22" spans="1:5" x14ac:dyDescent="0.25">
      <c r="A22" s="18" t="s">
        <v>66</v>
      </c>
      <c r="B22" s="19">
        <v>2</v>
      </c>
      <c r="D22" s="18" t="s">
        <v>92</v>
      </c>
      <c r="E22" s="19">
        <v>1</v>
      </c>
    </row>
    <row r="23" spans="1:5" x14ac:dyDescent="0.25">
      <c r="A23" s="18" t="s">
        <v>94</v>
      </c>
      <c r="B23" s="19">
        <v>2</v>
      </c>
      <c r="D23" s="18" t="s">
        <v>245</v>
      </c>
      <c r="E23" s="19">
        <v>1</v>
      </c>
    </row>
    <row r="24" spans="1:5" x14ac:dyDescent="0.25">
      <c r="A24" s="18" t="s">
        <v>160</v>
      </c>
      <c r="B24" s="19">
        <v>2</v>
      </c>
      <c r="D24" s="18" t="s">
        <v>535</v>
      </c>
      <c r="E24" s="19">
        <v>1</v>
      </c>
    </row>
    <row r="25" spans="1:5" x14ac:dyDescent="0.25">
      <c r="A25" s="18" t="s">
        <v>97</v>
      </c>
      <c r="B25" s="19">
        <v>1</v>
      </c>
      <c r="D25" s="18" t="s">
        <v>82</v>
      </c>
      <c r="E25" s="19">
        <v>1</v>
      </c>
    </row>
    <row r="26" spans="1:5" x14ac:dyDescent="0.25">
      <c r="A26" s="18" t="s">
        <v>64</v>
      </c>
      <c r="B26" s="19">
        <v>1</v>
      </c>
      <c r="D26" s="18" t="s">
        <v>162</v>
      </c>
      <c r="E26" s="19">
        <v>1</v>
      </c>
    </row>
    <row r="27" spans="1:5" x14ac:dyDescent="0.25">
      <c r="A27" s="18" t="s">
        <v>78</v>
      </c>
      <c r="B27" s="19">
        <v>1</v>
      </c>
      <c r="D27" s="18" t="s">
        <v>88</v>
      </c>
      <c r="E27" s="19">
        <v>1</v>
      </c>
    </row>
    <row r="28" spans="1:5" ht="24" customHeight="1" x14ac:dyDescent="0.25">
      <c r="A28" s="18" t="s">
        <v>988</v>
      </c>
      <c r="B28" s="19">
        <v>1</v>
      </c>
      <c r="D28" s="18" t="s">
        <v>529</v>
      </c>
      <c r="E28" s="19">
        <v>1</v>
      </c>
    </row>
    <row r="29" spans="1:5" ht="15.75" customHeight="1" x14ac:dyDescent="0.25">
      <c r="A29" s="18" t="s">
        <v>99</v>
      </c>
      <c r="B29" s="19">
        <v>1</v>
      </c>
      <c r="D29" s="18" t="s">
        <v>66</v>
      </c>
      <c r="E29" s="19">
        <v>1</v>
      </c>
    </row>
    <row r="30" spans="1:5" x14ac:dyDescent="0.25">
      <c r="A30" s="18" t="s">
        <v>212</v>
      </c>
      <c r="B30" s="19">
        <v>1</v>
      </c>
      <c r="D30" s="5" t="s">
        <v>43</v>
      </c>
      <c r="E30" s="7">
        <f>SUM(E4:E29)</f>
        <v>80</v>
      </c>
    </row>
    <row r="31" spans="1:5" x14ac:dyDescent="0.25">
      <c r="A31" s="18" t="s">
        <v>440</v>
      </c>
      <c r="B31" s="19">
        <v>1</v>
      </c>
    </row>
    <row r="32" spans="1:5" x14ac:dyDescent="0.25">
      <c r="A32" s="18" t="s">
        <v>103</v>
      </c>
      <c r="B32" s="19">
        <v>1</v>
      </c>
    </row>
    <row r="33" spans="1:2" x14ac:dyDescent="0.25">
      <c r="A33" s="18" t="s">
        <v>95</v>
      </c>
      <c r="B33" s="19">
        <v>1</v>
      </c>
    </row>
    <row r="34" spans="1:2" x14ac:dyDescent="0.25">
      <c r="A34" s="5" t="s">
        <v>43</v>
      </c>
      <c r="B34" s="7">
        <f>SUM(B4:B33)</f>
        <v>260</v>
      </c>
    </row>
  </sheetData>
  <sortState xmlns:xlrd2="http://schemas.microsoft.com/office/spreadsheetml/2017/richdata2" ref="D4:E29">
    <sortCondition descending="1" ref="E4:E29"/>
    <sortCondition ref="D4:D29"/>
  </sortState>
  <mergeCells count="6">
    <mergeCell ref="A2:A3"/>
    <mergeCell ref="D2:D3"/>
    <mergeCell ref="B2:B3"/>
    <mergeCell ref="E2:E3"/>
    <mergeCell ref="A1:B1"/>
    <mergeCell ref="D1:E1"/>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Q25"/>
  <sheetViews>
    <sheetView showGridLines="0" workbookViewId="0">
      <pane ySplit="4" topLeftCell="A5" activePane="bottomLeft" state="frozen"/>
      <selection pane="bottomLeft" sqref="A1:H1"/>
    </sheetView>
  </sheetViews>
  <sheetFormatPr defaultRowHeight="15" x14ac:dyDescent="0.25"/>
  <cols>
    <col min="1" max="1" width="40.140625" customWidth="1"/>
    <col min="2" max="2" width="11.7109375" customWidth="1"/>
    <col min="3" max="3" width="11.5703125" customWidth="1"/>
    <col min="4" max="4" width="11.140625" customWidth="1"/>
    <col min="5" max="5" width="10.28515625" customWidth="1"/>
    <col min="6" max="6" width="11.42578125" customWidth="1"/>
    <col min="7" max="7" width="11.85546875" customWidth="1"/>
    <col min="8" max="8" width="14.28515625" customWidth="1"/>
    <col min="10" max="10" width="28.7109375" customWidth="1"/>
    <col min="12" max="12" width="11.140625" customWidth="1"/>
    <col min="13" max="13" width="10.7109375" customWidth="1"/>
    <col min="14" max="14" width="9.42578125" customWidth="1"/>
    <col min="15" max="16" width="10.85546875" customWidth="1"/>
    <col min="17" max="17" width="12.85546875" customWidth="1"/>
  </cols>
  <sheetData>
    <row r="1" spans="1:17" ht="38.25" customHeight="1" x14ac:dyDescent="0.25">
      <c r="A1" s="403" t="s">
        <v>968</v>
      </c>
      <c r="B1" s="403"/>
      <c r="C1" s="403"/>
      <c r="D1" s="403"/>
      <c r="E1" s="403"/>
      <c r="F1" s="403"/>
      <c r="G1" s="403"/>
      <c r="H1" s="403"/>
      <c r="J1" s="403" t="s">
        <v>1077</v>
      </c>
      <c r="K1" s="403"/>
      <c r="L1" s="403"/>
      <c r="M1" s="403"/>
      <c r="N1" s="403"/>
      <c r="O1" s="403"/>
      <c r="P1" s="403"/>
      <c r="Q1" s="403"/>
    </row>
    <row r="2" spans="1:17" ht="20.25" customHeight="1" x14ac:dyDescent="0.25">
      <c r="A2" s="494" t="s">
        <v>104</v>
      </c>
      <c r="B2" s="422" t="s">
        <v>38</v>
      </c>
      <c r="C2" s="422" t="s">
        <v>966</v>
      </c>
      <c r="D2" s="422"/>
      <c r="E2" s="422"/>
      <c r="F2" s="422" t="s">
        <v>967</v>
      </c>
      <c r="G2" s="422"/>
      <c r="H2" s="422"/>
      <c r="I2" s="105"/>
      <c r="J2" s="494" t="s">
        <v>104</v>
      </c>
      <c r="K2" s="422" t="s">
        <v>38</v>
      </c>
      <c r="L2" s="422" t="s">
        <v>966</v>
      </c>
      <c r="M2" s="422"/>
      <c r="N2" s="422"/>
      <c r="O2" s="422" t="s">
        <v>967</v>
      </c>
      <c r="P2" s="422"/>
      <c r="Q2" s="422"/>
    </row>
    <row r="3" spans="1:17" ht="24.75" customHeight="1" x14ac:dyDescent="0.25">
      <c r="A3" s="494"/>
      <c r="B3" s="422"/>
      <c r="C3" s="422" t="s">
        <v>59</v>
      </c>
      <c r="D3" s="422"/>
      <c r="E3" s="422" t="s">
        <v>60</v>
      </c>
      <c r="F3" s="422" t="s">
        <v>45</v>
      </c>
      <c r="G3" s="422" t="s">
        <v>61</v>
      </c>
      <c r="H3" s="422" t="s">
        <v>48</v>
      </c>
      <c r="I3" s="105"/>
      <c r="J3" s="494"/>
      <c r="K3" s="422"/>
      <c r="L3" s="422" t="s">
        <v>59</v>
      </c>
      <c r="M3" s="422"/>
      <c r="N3" s="422" t="s">
        <v>60</v>
      </c>
      <c r="O3" s="422" t="s">
        <v>45</v>
      </c>
      <c r="P3" s="422" t="s">
        <v>61</v>
      </c>
      <c r="Q3" s="422" t="s">
        <v>48</v>
      </c>
    </row>
    <row r="4" spans="1:17" ht="28.5" customHeight="1" x14ac:dyDescent="0.25">
      <c r="A4" s="494"/>
      <c r="B4" s="422"/>
      <c r="C4" s="10" t="s">
        <v>62</v>
      </c>
      <c r="D4" s="10" t="s">
        <v>63</v>
      </c>
      <c r="E4" s="422"/>
      <c r="F4" s="422"/>
      <c r="G4" s="422"/>
      <c r="H4" s="422"/>
      <c r="I4" s="105"/>
      <c r="J4" s="494"/>
      <c r="K4" s="422"/>
      <c r="L4" s="10" t="s">
        <v>62</v>
      </c>
      <c r="M4" s="10" t="s">
        <v>63</v>
      </c>
      <c r="N4" s="422"/>
      <c r="O4" s="422"/>
      <c r="P4" s="422"/>
      <c r="Q4" s="422"/>
    </row>
    <row r="5" spans="1:17" x14ac:dyDescent="0.25">
      <c r="A5" s="18" t="s">
        <v>69</v>
      </c>
      <c r="B5" s="50">
        <v>71</v>
      </c>
      <c r="C5" s="19">
        <v>1</v>
      </c>
      <c r="D5" s="19" t="s">
        <v>15</v>
      </c>
      <c r="E5" s="19" t="s">
        <v>15</v>
      </c>
      <c r="F5" s="19">
        <v>65</v>
      </c>
      <c r="G5" s="19" t="s">
        <v>15</v>
      </c>
      <c r="H5" s="19">
        <v>5</v>
      </c>
      <c r="I5" s="105"/>
      <c r="J5" s="18" t="s">
        <v>73</v>
      </c>
      <c r="K5" s="50">
        <v>5</v>
      </c>
      <c r="L5" s="19" t="s">
        <v>15</v>
      </c>
      <c r="M5" s="19">
        <v>5</v>
      </c>
      <c r="N5" s="19" t="s">
        <v>15</v>
      </c>
      <c r="O5" s="19" t="s">
        <v>15</v>
      </c>
      <c r="P5" s="19" t="s">
        <v>15</v>
      </c>
      <c r="Q5" s="19" t="s">
        <v>15</v>
      </c>
    </row>
    <row r="6" spans="1:17" x14ac:dyDescent="0.25">
      <c r="A6" s="18" t="s">
        <v>71</v>
      </c>
      <c r="B6" s="50">
        <v>59</v>
      </c>
      <c r="C6" s="19" t="s">
        <v>15</v>
      </c>
      <c r="D6" s="19" t="s">
        <v>15</v>
      </c>
      <c r="E6" s="19" t="s">
        <v>15</v>
      </c>
      <c r="F6" s="19">
        <v>59</v>
      </c>
      <c r="G6" s="19" t="s">
        <v>15</v>
      </c>
      <c r="H6" s="19" t="s">
        <v>15</v>
      </c>
      <c r="I6" s="105"/>
      <c r="J6" s="18" t="s">
        <v>65</v>
      </c>
      <c r="K6" s="50">
        <v>4</v>
      </c>
      <c r="L6" s="19">
        <v>1</v>
      </c>
      <c r="M6" s="19" t="s">
        <v>15</v>
      </c>
      <c r="N6" s="19" t="s">
        <v>15</v>
      </c>
      <c r="O6" s="19">
        <v>1</v>
      </c>
      <c r="P6" s="19" t="s">
        <v>15</v>
      </c>
      <c r="Q6" s="19">
        <v>2</v>
      </c>
    </row>
    <row r="7" spans="1:17" x14ac:dyDescent="0.25">
      <c r="A7" s="18" t="s">
        <v>73</v>
      </c>
      <c r="B7" s="50">
        <v>13</v>
      </c>
      <c r="C7" s="19" t="s">
        <v>15</v>
      </c>
      <c r="D7" s="19" t="s">
        <v>15</v>
      </c>
      <c r="E7" s="19" t="s">
        <v>15</v>
      </c>
      <c r="F7" s="19">
        <v>12</v>
      </c>
      <c r="G7" s="19" t="s">
        <v>15</v>
      </c>
      <c r="H7" s="19">
        <v>1</v>
      </c>
      <c r="I7" s="105"/>
      <c r="J7" s="18" t="s">
        <v>64</v>
      </c>
      <c r="K7" s="50">
        <v>3</v>
      </c>
      <c r="L7" s="19" t="s">
        <v>15</v>
      </c>
      <c r="M7" s="19" t="s">
        <v>15</v>
      </c>
      <c r="N7" s="19" t="s">
        <v>15</v>
      </c>
      <c r="O7" s="19" t="s">
        <v>15</v>
      </c>
      <c r="P7" s="19" t="s">
        <v>15</v>
      </c>
      <c r="Q7" s="19">
        <v>3</v>
      </c>
    </row>
    <row r="8" spans="1:17" x14ac:dyDescent="0.25">
      <c r="A8" s="18" t="s">
        <v>243</v>
      </c>
      <c r="B8" s="50">
        <v>11</v>
      </c>
      <c r="C8" s="19" t="s">
        <v>15</v>
      </c>
      <c r="D8" s="19" t="s">
        <v>15</v>
      </c>
      <c r="E8" s="19" t="s">
        <v>15</v>
      </c>
      <c r="F8" s="19" t="s">
        <v>15</v>
      </c>
      <c r="G8" s="19" t="s">
        <v>15</v>
      </c>
      <c r="H8" s="19">
        <v>11</v>
      </c>
      <c r="I8" s="105"/>
      <c r="J8" s="18" t="s">
        <v>97</v>
      </c>
      <c r="K8" s="50">
        <v>2</v>
      </c>
      <c r="L8" s="19" t="s">
        <v>15</v>
      </c>
      <c r="M8" s="19" t="s">
        <v>15</v>
      </c>
      <c r="N8" s="19" t="s">
        <v>15</v>
      </c>
      <c r="O8" s="19">
        <v>1</v>
      </c>
      <c r="P8" s="19">
        <v>1</v>
      </c>
      <c r="Q8" s="19" t="s">
        <v>15</v>
      </c>
    </row>
    <row r="9" spans="1:17" x14ac:dyDescent="0.25">
      <c r="A9" s="18" t="s">
        <v>246</v>
      </c>
      <c r="B9" s="50">
        <v>7</v>
      </c>
      <c r="C9" s="19" t="s">
        <v>15</v>
      </c>
      <c r="D9" s="19" t="s">
        <v>15</v>
      </c>
      <c r="E9" s="19" t="s">
        <v>15</v>
      </c>
      <c r="F9" s="19">
        <v>7</v>
      </c>
      <c r="G9" s="19" t="s">
        <v>15</v>
      </c>
      <c r="H9" s="19" t="s">
        <v>15</v>
      </c>
      <c r="I9" s="105"/>
      <c r="J9" s="18" t="s">
        <v>214</v>
      </c>
      <c r="K9" s="50">
        <v>1</v>
      </c>
      <c r="L9" s="19" t="s">
        <v>15</v>
      </c>
      <c r="M9" s="19" t="s">
        <v>15</v>
      </c>
      <c r="N9" s="19" t="s">
        <v>15</v>
      </c>
      <c r="O9" s="19" t="s">
        <v>15</v>
      </c>
      <c r="P9" s="19" t="s">
        <v>15</v>
      </c>
      <c r="Q9" s="19">
        <v>1</v>
      </c>
    </row>
    <row r="10" spans="1:17" x14ac:dyDescent="0.25">
      <c r="A10" s="18" t="s">
        <v>72</v>
      </c>
      <c r="B10" s="50">
        <v>5</v>
      </c>
      <c r="C10" s="19">
        <v>2</v>
      </c>
      <c r="D10" s="19">
        <v>1</v>
      </c>
      <c r="E10" s="19" t="s">
        <v>15</v>
      </c>
      <c r="F10" s="19">
        <v>2</v>
      </c>
      <c r="G10" s="19" t="s">
        <v>15</v>
      </c>
      <c r="H10" s="19" t="s">
        <v>15</v>
      </c>
      <c r="I10" s="105"/>
      <c r="J10" s="18" t="s">
        <v>92</v>
      </c>
      <c r="K10" s="50">
        <v>1</v>
      </c>
      <c r="L10" s="19" t="s">
        <v>15</v>
      </c>
      <c r="M10" s="19" t="s">
        <v>15</v>
      </c>
      <c r="N10" s="19" t="s">
        <v>15</v>
      </c>
      <c r="O10" s="19">
        <v>1</v>
      </c>
      <c r="P10" s="19" t="s">
        <v>15</v>
      </c>
      <c r="Q10" s="19" t="s">
        <v>15</v>
      </c>
    </row>
    <row r="11" spans="1:17" x14ac:dyDescent="0.25">
      <c r="A11" s="18" t="s">
        <v>435</v>
      </c>
      <c r="B11" s="50">
        <v>5</v>
      </c>
      <c r="C11" s="19" t="s">
        <v>15</v>
      </c>
      <c r="D11" s="19" t="s">
        <v>15</v>
      </c>
      <c r="E11" s="19" t="s">
        <v>15</v>
      </c>
      <c r="F11" s="19">
        <v>5</v>
      </c>
      <c r="G11" s="19" t="s">
        <v>15</v>
      </c>
      <c r="H11" s="19" t="s">
        <v>15</v>
      </c>
      <c r="I11" s="105"/>
      <c r="J11" s="18" t="s">
        <v>82</v>
      </c>
      <c r="K11" s="50">
        <v>1</v>
      </c>
      <c r="L11" s="19" t="s">
        <v>15</v>
      </c>
      <c r="M11" s="19" t="s">
        <v>15</v>
      </c>
      <c r="N11" s="19" t="s">
        <v>15</v>
      </c>
      <c r="O11" s="19" t="s">
        <v>15</v>
      </c>
      <c r="P11" s="19" t="s">
        <v>15</v>
      </c>
      <c r="Q11" s="19">
        <v>1</v>
      </c>
    </row>
    <row r="12" spans="1:17" x14ac:dyDescent="0.25">
      <c r="A12" s="18" t="s">
        <v>434</v>
      </c>
      <c r="B12" s="50">
        <v>5</v>
      </c>
      <c r="C12" s="19" t="s">
        <v>15</v>
      </c>
      <c r="D12" s="19" t="s">
        <v>15</v>
      </c>
      <c r="E12" s="19" t="s">
        <v>15</v>
      </c>
      <c r="F12" s="19">
        <v>2</v>
      </c>
      <c r="G12" s="19" t="s">
        <v>15</v>
      </c>
      <c r="H12" s="19">
        <v>3</v>
      </c>
      <c r="I12" s="105"/>
      <c r="J12" s="18" t="s">
        <v>86</v>
      </c>
      <c r="K12" s="50">
        <v>1</v>
      </c>
      <c r="L12" s="19" t="s">
        <v>15</v>
      </c>
      <c r="M12" s="19" t="s">
        <v>15</v>
      </c>
      <c r="N12" s="19" t="s">
        <v>15</v>
      </c>
      <c r="O12" s="19" t="s">
        <v>15</v>
      </c>
      <c r="P12" s="19">
        <v>1</v>
      </c>
      <c r="Q12" s="19" t="s">
        <v>15</v>
      </c>
    </row>
    <row r="13" spans="1:17" x14ac:dyDescent="0.25">
      <c r="A13" s="18" t="s">
        <v>67</v>
      </c>
      <c r="B13" s="50">
        <v>4</v>
      </c>
      <c r="C13" s="19" t="s">
        <v>15</v>
      </c>
      <c r="D13" s="19" t="s">
        <v>15</v>
      </c>
      <c r="E13" s="19" t="s">
        <v>15</v>
      </c>
      <c r="F13" s="19">
        <v>4</v>
      </c>
      <c r="G13" s="19" t="s">
        <v>15</v>
      </c>
      <c r="H13" s="19" t="s">
        <v>15</v>
      </c>
      <c r="I13" s="105"/>
      <c r="J13" s="18" t="s">
        <v>162</v>
      </c>
      <c r="K13" s="50">
        <v>1</v>
      </c>
      <c r="L13" s="19" t="s">
        <v>15</v>
      </c>
      <c r="M13" s="19" t="s">
        <v>15</v>
      </c>
      <c r="N13" s="19" t="s">
        <v>15</v>
      </c>
      <c r="O13" s="19">
        <v>1</v>
      </c>
      <c r="P13" s="19" t="s">
        <v>15</v>
      </c>
      <c r="Q13" s="19" t="s">
        <v>15</v>
      </c>
    </row>
    <row r="14" spans="1:17" x14ac:dyDescent="0.25">
      <c r="A14" s="18" t="s">
        <v>86</v>
      </c>
      <c r="B14" s="50">
        <v>3</v>
      </c>
      <c r="C14" s="19">
        <v>2</v>
      </c>
      <c r="D14" s="19" t="s">
        <v>15</v>
      </c>
      <c r="E14" s="19" t="s">
        <v>15</v>
      </c>
      <c r="F14" s="19" t="s">
        <v>15</v>
      </c>
      <c r="G14" s="19" t="s">
        <v>15</v>
      </c>
      <c r="H14" s="19">
        <v>1</v>
      </c>
      <c r="I14" s="105"/>
      <c r="J14" s="18" t="s">
        <v>74</v>
      </c>
      <c r="K14" s="50">
        <v>1</v>
      </c>
      <c r="L14" s="19" t="s">
        <v>15</v>
      </c>
      <c r="M14" s="19" t="s">
        <v>15</v>
      </c>
      <c r="N14" s="19" t="s">
        <v>15</v>
      </c>
      <c r="O14" s="19">
        <v>1</v>
      </c>
      <c r="P14" s="19" t="s">
        <v>15</v>
      </c>
      <c r="Q14" s="19" t="s">
        <v>15</v>
      </c>
    </row>
    <row r="15" spans="1:17" x14ac:dyDescent="0.25">
      <c r="A15" s="18" t="s">
        <v>367</v>
      </c>
      <c r="B15" s="50">
        <v>2</v>
      </c>
      <c r="C15" s="19" t="s">
        <v>15</v>
      </c>
      <c r="D15" s="19" t="s">
        <v>15</v>
      </c>
      <c r="E15" s="19">
        <v>2</v>
      </c>
      <c r="F15" s="19" t="s">
        <v>15</v>
      </c>
      <c r="G15" s="19" t="s">
        <v>15</v>
      </c>
      <c r="H15" s="19" t="s">
        <v>15</v>
      </c>
      <c r="I15" s="105"/>
      <c r="J15" s="18" t="s">
        <v>88</v>
      </c>
      <c r="K15" s="50">
        <v>1</v>
      </c>
      <c r="L15" s="19" t="s">
        <v>15</v>
      </c>
      <c r="M15" s="19" t="s">
        <v>15</v>
      </c>
      <c r="N15" s="19" t="s">
        <v>15</v>
      </c>
      <c r="O15" s="19" t="s">
        <v>15</v>
      </c>
      <c r="P15" s="19" t="s">
        <v>15</v>
      </c>
      <c r="Q15" s="19">
        <v>1</v>
      </c>
    </row>
    <row r="16" spans="1:17" x14ac:dyDescent="0.25">
      <c r="A16" s="18" t="s">
        <v>76</v>
      </c>
      <c r="B16" s="50">
        <v>2</v>
      </c>
      <c r="C16" s="19" t="s">
        <v>15</v>
      </c>
      <c r="D16" s="19" t="s">
        <v>15</v>
      </c>
      <c r="E16" s="19" t="s">
        <v>15</v>
      </c>
      <c r="F16" s="19">
        <v>1</v>
      </c>
      <c r="G16" s="19" t="s">
        <v>15</v>
      </c>
      <c r="H16" s="19">
        <v>1</v>
      </c>
      <c r="I16" s="105"/>
      <c r="J16" s="15" t="s">
        <v>43</v>
      </c>
      <c r="K16" s="174">
        <f>SUM(L16:Q16)</f>
        <v>21</v>
      </c>
      <c r="L16" s="174">
        <v>1</v>
      </c>
      <c r="M16" s="10">
        <v>5</v>
      </c>
      <c r="N16" s="10">
        <v>0</v>
      </c>
      <c r="O16" s="174">
        <v>5</v>
      </c>
      <c r="P16" s="10">
        <v>2</v>
      </c>
      <c r="Q16" s="174">
        <v>8</v>
      </c>
    </row>
    <row r="17" spans="1:9" x14ac:dyDescent="0.25">
      <c r="A17" s="18" t="s">
        <v>87</v>
      </c>
      <c r="B17" s="50">
        <v>2</v>
      </c>
      <c r="C17" s="19" t="s">
        <v>15</v>
      </c>
      <c r="D17" s="19" t="s">
        <v>15</v>
      </c>
      <c r="E17" s="19" t="s">
        <v>15</v>
      </c>
      <c r="F17" s="19">
        <v>2</v>
      </c>
      <c r="G17" s="19" t="s">
        <v>15</v>
      </c>
      <c r="H17" s="19" t="s">
        <v>15</v>
      </c>
      <c r="I17" s="105"/>
    </row>
    <row r="18" spans="1:9" x14ac:dyDescent="0.25">
      <c r="A18" s="18" t="s">
        <v>68</v>
      </c>
      <c r="B18" s="50">
        <v>1</v>
      </c>
      <c r="C18" s="19" t="s">
        <v>15</v>
      </c>
      <c r="D18" s="19" t="s">
        <v>15</v>
      </c>
      <c r="E18" s="19" t="s">
        <v>15</v>
      </c>
      <c r="F18" s="19">
        <v>1</v>
      </c>
      <c r="G18" s="19" t="s">
        <v>15</v>
      </c>
      <c r="H18" s="19" t="s">
        <v>15</v>
      </c>
      <c r="I18" s="105"/>
    </row>
    <row r="19" spans="1:9" x14ac:dyDescent="0.25">
      <c r="A19" s="18" t="s">
        <v>214</v>
      </c>
      <c r="B19" s="50">
        <v>1</v>
      </c>
      <c r="C19" s="19" t="s">
        <v>15</v>
      </c>
      <c r="D19" s="19" t="s">
        <v>15</v>
      </c>
      <c r="E19" s="19" t="s">
        <v>15</v>
      </c>
      <c r="F19" s="19" t="s">
        <v>15</v>
      </c>
      <c r="G19" s="19" t="s">
        <v>15</v>
      </c>
      <c r="H19" s="19">
        <v>1</v>
      </c>
      <c r="I19" s="105"/>
    </row>
    <row r="20" spans="1:9" x14ac:dyDescent="0.25">
      <c r="A20" s="18" t="s">
        <v>95</v>
      </c>
      <c r="B20" s="50">
        <v>1</v>
      </c>
      <c r="C20" s="19" t="s">
        <v>15</v>
      </c>
      <c r="D20" s="19" t="s">
        <v>15</v>
      </c>
      <c r="E20" s="19" t="s">
        <v>15</v>
      </c>
      <c r="F20" s="19">
        <v>1</v>
      </c>
      <c r="G20" s="19" t="s">
        <v>15</v>
      </c>
      <c r="H20" s="19" t="s">
        <v>15</v>
      </c>
      <c r="I20" s="105"/>
    </row>
    <row r="21" spans="1:9" x14ac:dyDescent="0.25">
      <c r="A21" s="18" t="s">
        <v>78</v>
      </c>
      <c r="B21" s="50">
        <v>1</v>
      </c>
      <c r="C21" s="19" t="s">
        <v>15</v>
      </c>
      <c r="D21" s="19" t="s">
        <v>15</v>
      </c>
      <c r="E21" s="19" t="s">
        <v>15</v>
      </c>
      <c r="F21" s="19">
        <v>1</v>
      </c>
      <c r="G21" s="19" t="s">
        <v>15</v>
      </c>
      <c r="H21" s="19" t="s">
        <v>15</v>
      </c>
      <c r="I21" s="105"/>
    </row>
    <row r="22" spans="1:9" ht="17.25" customHeight="1" x14ac:dyDescent="0.25">
      <c r="A22" s="18" t="s">
        <v>440</v>
      </c>
      <c r="B22" s="50">
        <v>1</v>
      </c>
      <c r="C22" s="19" t="s">
        <v>15</v>
      </c>
      <c r="D22" s="19" t="s">
        <v>15</v>
      </c>
      <c r="E22" s="19" t="s">
        <v>15</v>
      </c>
      <c r="F22" s="19" t="s">
        <v>15</v>
      </c>
      <c r="G22" s="19" t="s">
        <v>15</v>
      </c>
      <c r="H22" s="19">
        <v>1</v>
      </c>
      <c r="I22" s="105"/>
    </row>
    <row r="23" spans="1:9" x14ac:dyDescent="0.25">
      <c r="A23" s="18" t="s">
        <v>99</v>
      </c>
      <c r="B23" s="50">
        <v>1</v>
      </c>
      <c r="C23" s="19" t="s">
        <v>15</v>
      </c>
      <c r="D23" s="19" t="s">
        <v>15</v>
      </c>
      <c r="E23" s="19" t="s">
        <v>15</v>
      </c>
      <c r="F23" s="19" t="s">
        <v>15</v>
      </c>
      <c r="G23" s="19" t="s">
        <v>15</v>
      </c>
      <c r="H23" s="19">
        <v>1</v>
      </c>
      <c r="I23" s="105"/>
    </row>
    <row r="24" spans="1:9" ht="27.75" customHeight="1" x14ac:dyDescent="0.25">
      <c r="A24" s="18" t="s">
        <v>988</v>
      </c>
      <c r="B24" s="50">
        <v>1</v>
      </c>
      <c r="C24" s="19" t="s">
        <v>15</v>
      </c>
      <c r="D24" s="19" t="s">
        <v>15</v>
      </c>
      <c r="E24" s="19" t="s">
        <v>15</v>
      </c>
      <c r="F24" s="19">
        <v>1</v>
      </c>
      <c r="G24" s="19" t="s">
        <v>15</v>
      </c>
      <c r="H24" s="19" t="s">
        <v>15</v>
      </c>
      <c r="I24" s="105"/>
    </row>
    <row r="25" spans="1:9" x14ac:dyDescent="0.25">
      <c r="A25" s="15" t="s">
        <v>43</v>
      </c>
      <c r="B25" s="174">
        <f>SUM(B5:B24)</f>
        <v>196</v>
      </c>
      <c r="C25" s="174">
        <v>5</v>
      </c>
      <c r="D25" s="10">
        <v>1</v>
      </c>
      <c r="E25" s="10">
        <v>2</v>
      </c>
      <c r="F25" s="174">
        <v>163</v>
      </c>
      <c r="G25" s="10">
        <v>0</v>
      </c>
      <c r="H25" s="174">
        <v>25</v>
      </c>
      <c r="I25" s="105"/>
    </row>
  </sheetData>
  <sortState xmlns:xlrd2="http://schemas.microsoft.com/office/spreadsheetml/2017/richdata2" ref="J5:Q15">
    <sortCondition descending="1" ref="K5:K15"/>
    <sortCondition ref="J5:J15"/>
  </sortState>
  <mergeCells count="20">
    <mergeCell ref="L3:M3"/>
    <mergeCell ref="N3:N4"/>
    <mergeCell ref="O3:O4"/>
    <mergeCell ref="P3:P4"/>
    <mergeCell ref="A2:A4"/>
    <mergeCell ref="B2:B4"/>
    <mergeCell ref="J1:Q1"/>
    <mergeCell ref="C2:E2"/>
    <mergeCell ref="F2:H2"/>
    <mergeCell ref="C3:D3"/>
    <mergeCell ref="E3:E4"/>
    <mergeCell ref="A1:H1"/>
    <mergeCell ref="F3:F4"/>
    <mergeCell ref="G3:G4"/>
    <mergeCell ref="H3:H4"/>
    <mergeCell ref="Q3:Q4"/>
    <mergeCell ref="J2:J4"/>
    <mergeCell ref="K2:K4"/>
    <mergeCell ref="L2:N2"/>
    <mergeCell ref="O2:Q2"/>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11"/>
  <sheetViews>
    <sheetView showGridLines="0" workbookViewId="0">
      <selection sqref="A1:D1"/>
    </sheetView>
  </sheetViews>
  <sheetFormatPr defaultRowHeight="15" x14ac:dyDescent="0.25"/>
  <cols>
    <col min="1" max="1" width="13.85546875" customWidth="1"/>
    <col min="2" max="2" width="31.42578125" customWidth="1"/>
    <col min="3" max="3" width="24.140625" customWidth="1"/>
    <col min="4" max="4" width="26.5703125" customWidth="1"/>
    <col min="6" max="6" width="13.5703125" customWidth="1"/>
    <col min="7" max="7" width="33" customWidth="1"/>
    <col min="8" max="8" width="24.28515625" customWidth="1"/>
    <col min="9" max="9" width="25" customWidth="1"/>
  </cols>
  <sheetData>
    <row r="1" spans="1:9" ht="34.5" customHeight="1" x14ac:dyDescent="0.25">
      <c r="A1" s="403" t="s">
        <v>970</v>
      </c>
      <c r="B1" s="403"/>
      <c r="C1" s="403"/>
      <c r="D1" s="403"/>
      <c r="F1" s="403" t="s">
        <v>1078</v>
      </c>
      <c r="G1" s="403"/>
      <c r="H1" s="403"/>
      <c r="I1" s="403"/>
    </row>
    <row r="2" spans="1:9" ht="38.25" x14ac:dyDescent="0.25">
      <c r="A2" s="450"/>
      <c r="B2" s="450"/>
      <c r="C2" s="21" t="s">
        <v>216</v>
      </c>
      <c r="D2" s="21" t="s">
        <v>217</v>
      </c>
      <c r="E2" s="121"/>
      <c r="F2" s="450"/>
      <c r="G2" s="450"/>
      <c r="H2" s="21" t="s">
        <v>216</v>
      </c>
      <c r="I2" s="21" t="s">
        <v>217</v>
      </c>
    </row>
    <row r="3" spans="1:9" ht="28.5" customHeight="1" x14ac:dyDescent="0.25">
      <c r="A3" s="453" t="s">
        <v>39</v>
      </c>
      <c r="B3" s="68" t="s">
        <v>40</v>
      </c>
      <c r="C3" s="119">
        <v>243</v>
      </c>
      <c r="D3" s="119">
        <v>5</v>
      </c>
      <c r="E3" s="121"/>
      <c r="F3" s="453" t="s">
        <v>39</v>
      </c>
      <c r="G3" s="68" t="s">
        <v>40</v>
      </c>
      <c r="H3" s="119">
        <v>863</v>
      </c>
      <c r="I3" s="19" t="s">
        <v>15</v>
      </c>
    </row>
    <row r="4" spans="1:9" ht="30" customHeight="1" x14ac:dyDescent="0.25">
      <c r="A4" s="453"/>
      <c r="B4" s="68" t="s">
        <v>41</v>
      </c>
      <c r="C4" s="119">
        <v>3</v>
      </c>
      <c r="D4" s="119">
        <v>1</v>
      </c>
      <c r="E4" s="121"/>
      <c r="F4" s="453"/>
      <c r="G4" s="68" t="s">
        <v>41</v>
      </c>
      <c r="H4" s="119">
        <v>9</v>
      </c>
      <c r="I4" s="119">
        <v>2</v>
      </c>
    </row>
    <row r="5" spans="1:9" ht="24" customHeight="1" x14ac:dyDescent="0.25">
      <c r="A5" s="453"/>
      <c r="B5" s="68" t="s">
        <v>42</v>
      </c>
      <c r="C5" s="119">
        <v>2</v>
      </c>
      <c r="D5" s="119">
        <v>2</v>
      </c>
      <c r="E5" s="121"/>
      <c r="F5" s="453"/>
      <c r="G5" s="68" t="s">
        <v>42</v>
      </c>
      <c r="H5" s="119">
        <v>2</v>
      </c>
      <c r="I5" s="19" t="s">
        <v>15</v>
      </c>
    </row>
    <row r="6" spans="1:9" x14ac:dyDescent="0.25">
      <c r="A6" s="453"/>
      <c r="B6" s="109" t="s">
        <v>43</v>
      </c>
      <c r="C6" s="21">
        <v>248</v>
      </c>
      <c r="D6" s="21">
        <v>8</v>
      </c>
      <c r="E6" s="121"/>
      <c r="F6" s="453"/>
      <c r="G6" s="109" t="s">
        <v>43</v>
      </c>
      <c r="H6" s="21">
        <v>874</v>
      </c>
      <c r="I6" s="21">
        <v>2</v>
      </c>
    </row>
    <row r="7" spans="1:9" ht="29.25" customHeight="1" x14ac:dyDescent="0.25">
      <c r="A7" s="453" t="s">
        <v>44</v>
      </c>
      <c r="B7" s="51" t="s">
        <v>153</v>
      </c>
      <c r="C7" s="14">
        <v>11041</v>
      </c>
      <c r="D7" s="12">
        <v>163</v>
      </c>
      <c r="E7" s="121"/>
      <c r="F7" s="453" t="s">
        <v>44</v>
      </c>
      <c r="G7" s="51" t="s">
        <v>153</v>
      </c>
      <c r="H7" s="14">
        <v>320</v>
      </c>
      <c r="I7" s="12">
        <v>0</v>
      </c>
    </row>
    <row r="8" spans="1:9" ht="32.25" customHeight="1" x14ac:dyDescent="0.25">
      <c r="A8" s="453"/>
      <c r="B8" s="51" t="s">
        <v>218</v>
      </c>
      <c r="C8" s="12">
        <v>3</v>
      </c>
      <c r="D8" s="19" t="s">
        <v>15</v>
      </c>
      <c r="E8" s="121"/>
      <c r="F8" s="453"/>
      <c r="G8" s="51" t="s">
        <v>218</v>
      </c>
      <c r="H8" s="12">
        <v>7</v>
      </c>
      <c r="I8" s="19" t="s">
        <v>15</v>
      </c>
    </row>
    <row r="9" spans="1:9" x14ac:dyDescent="0.25">
      <c r="A9" s="453"/>
      <c r="B9" s="51" t="s">
        <v>48</v>
      </c>
      <c r="C9" s="12">
        <v>70</v>
      </c>
      <c r="D9" s="12">
        <v>25</v>
      </c>
      <c r="E9" s="121"/>
      <c r="F9" s="453"/>
      <c r="G9" s="51" t="s">
        <v>48</v>
      </c>
      <c r="H9" s="12">
        <v>11</v>
      </c>
      <c r="I9" s="12">
        <v>1</v>
      </c>
    </row>
    <row r="10" spans="1:9" ht="20.25" customHeight="1" x14ac:dyDescent="0.25">
      <c r="A10" s="453"/>
      <c r="B10" s="15" t="s">
        <v>43</v>
      </c>
      <c r="C10" s="16">
        <v>11114</v>
      </c>
      <c r="D10" s="10">
        <v>188</v>
      </c>
      <c r="E10" s="121"/>
      <c r="F10" s="453"/>
      <c r="G10" s="15" t="s">
        <v>43</v>
      </c>
      <c r="H10" s="16">
        <v>338</v>
      </c>
      <c r="I10" s="10">
        <v>1</v>
      </c>
    </row>
    <row r="11" spans="1:9" ht="20.25" customHeight="1" x14ac:dyDescent="0.25">
      <c r="A11" s="451" t="s">
        <v>43</v>
      </c>
      <c r="B11" s="451"/>
      <c r="C11" s="194">
        <v>11362</v>
      </c>
      <c r="D11" s="21">
        <v>196</v>
      </c>
      <c r="E11" s="121"/>
      <c r="F11" s="451" t="s">
        <v>43</v>
      </c>
      <c r="G11" s="451"/>
      <c r="H11" s="194">
        <v>1212</v>
      </c>
      <c r="I11" s="21">
        <v>3</v>
      </c>
    </row>
  </sheetData>
  <mergeCells count="10">
    <mergeCell ref="A2:B2"/>
    <mergeCell ref="A3:A6"/>
    <mergeCell ref="A7:A10"/>
    <mergeCell ref="A11:B11"/>
    <mergeCell ref="A1:D1"/>
    <mergeCell ref="F2:G2"/>
    <mergeCell ref="F3:F6"/>
    <mergeCell ref="F7:F10"/>
    <mergeCell ref="F11:G11"/>
    <mergeCell ref="F1:I1"/>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20"/>
  <sheetViews>
    <sheetView showGridLines="0" workbookViewId="0">
      <selection sqref="A1:H1"/>
    </sheetView>
  </sheetViews>
  <sheetFormatPr defaultRowHeight="15" x14ac:dyDescent="0.25"/>
  <cols>
    <col min="1" max="1" width="18.7109375" customWidth="1"/>
    <col min="2" max="2" width="45.5703125" customWidth="1"/>
    <col min="3" max="3" width="13" customWidth="1"/>
    <col min="4" max="4" width="13.140625" customWidth="1"/>
    <col min="5" max="5" width="14.140625" customWidth="1"/>
    <col min="6" max="6" width="12.85546875" customWidth="1"/>
    <col min="7" max="7" width="11.85546875" customWidth="1"/>
    <col min="8" max="8" width="14.140625" customWidth="1"/>
    <col min="10" max="10" width="23" customWidth="1"/>
    <col min="11" max="11" width="12.85546875" customWidth="1"/>
    <col min="12" max="12" width="13.7109375" customWidth="1"/>
    <col min="13" max="13" width="13.85546875" customWidth="1"/>
    <col min="14" max="14" width="13.7109375" customWidth="1"/>
    <col min="15" max="15" width="13.28515625" customWidth="1"/>
    <col min="16" max="16" width="14.5703125" customWidth="1"/>
  </cols>
  <sheetData>
    <row r="1" spans="1:16" ht="31.5" customHeight="1" x14ac:dyDescent="0.25">
      <c r="A1" s="403" t="s">
        <v>1079</v>
      </c>
      <c r="B1" s="403"/>
      <c r="C1" s="403"/>
      <c r="D1" s="403"/>
      <c r="E1" s="403"/>
      <c r="F1" s="403"/>
      <c r="G1" s="403"/>
      <c r="H1" s="403"/>
      <c r="J1" s="403" t="s">
        <v>1080</v>
      </c>
      <c r="K1" s="403"/>
      <c r="L1" s="403"/>
      <c r="M1" s="403"/>
      <c r="N1" s="403"/>
      <c r="O1" s="403"/>
      <c r="P1" s="403"/>
    </row>
    <row r="2" spans="1:16" ht="24" customHeight="1" x14ac:dyDescent="0.25">
      <c r="A2" s="496"/>
      <c r="B2" s="496"/>
      <c r="C2" s="422" t="s">
        <v>25</v>
      </c>
      <c r="D2" s="422"/>
      <c r="E2" s="422"/>
      <c r="F2" s="422" t="s">
        <v>1020</v>
      </c>
      <c r="G2" s="422"/>
      <c r="H2" s="422"/>
      <c r="J2" s="496"/>
      <c r="K2" s="422" t="s">
        <v>25</v>
      </c>
      <c r="L2" s="422"/>
      <c r="M2" s="422"/>
      <c r="N2" s="422" t="s">
        <v>1020</v>
      </c>
      <c r="O2" s="422"/>
      <c r="P2" s="422"/>
    </row>
    <row r="3" spans="1:16" ht="25.5" x14ac:dyDescent="0.25">
      <c r="A3" s="496"/>
      <c r="B3" s="496"/>
      <c r="C3" s="10" t="s">
        <v>306</v>
      </c>
      <c r="D3" s="10" t="s">
        <v>316</v>
      </c>
      <c r="E3" s="10" t="s">
        <v>972</v>
      </c>
      <c r="F3" s="10" t="s">
        <v>306</v>
      </c>
      <c r="G3" s="10" t="s">
        <v>316</v>
      </c>
      <c r="H3" s="10" t="s">
        <v>972</v>
      </c>
      <c r="J3" s="496"/>
      <c r="K3" s="49" t="s">
        <v>306</v>
      </c>
      <c r="L3" s="49" t="s">
        <v>316</v>
      </c>
      <c r="M3" s="49" t="s">
        <v>972</v>
      </c>
      <c r="N3" s="49" t="s">
        <v>306</v>
      </c>
      <c r="O3" s="49" t="s">
        <v>316</v>
      </c>
      <c r="P3" s="49" t="s">
        <v>972</v>
      </c>
    </row>
    <row r="4" spans="1:16" ht="15.95" customHeight="1" x14ac:dyDescent="0.25">
      <c r="A4" s="497" t="s">
        <v>317</v>
      </c>
      <c r="B4" s="68" t="s">
        <v>318</v>
      </c>
      <c r="C4" s="119">
        <v>2</v>
      </c>
      <c r="D4" s="119">
        <v>1</v>
      </c>
      <c r="E4" s="119">
        <v>2</v>
      </c>
      <c r="F4" s="119">
        <v>5</v>
      </c>
      <c r="G4" s="119">
        <v>5</v>
      </c>
      <c r="H4" s="119" t="s">
        <v>15</v>
      </c>
      <c r="J4" s="51" t="s">
        <v>51</v>
      </c>
      <c r="K4" s="12">
        <v>7</v>
      </c>
      <c r="L4" s="12">
        <v>9</v>
      </c>
      <c r="M4" s="12" t="s">
        <v>15</v>
      </c>
      <c r="N4" s="12">
        <v>11</v>
      </c>
      <c r="O4" s="12">
        <v>16</v>
      </c>
      <c r="P4" s="12">
        <v>2</v>
      </c>
    </row>
    <row r="5" spans="1:16" ht="15.95" customHeight="1" x14ac:dyDescent="0.25">
      <c r="A5" s="497"/>
      <c r="B5" s="68" t="s">
        <v>61</v>
      </c>
      <c r="C5" s="119">
        <v>4</v>
      </c>
      <c r="D5" s="119">
        <v>1</v>
      </c>
      <c r="E5" s="119">
        <v>6</v>
      </c>
      <c r="F5" s="119">
        <v>3</v>
      </c>
      <c r="G5" s="119">
        <v>2</v>
      </c>
      <c r="H5" s="119">
        <v>2</v>
      </c>
      <c r="J5" s="51" t="s">
        <v>176</v>
      </c>
      <c r="K5" s="12">
        <v>6</v>
      </c>
      <c r="L5" s="12">
        <v>6</v>
      </c>
      <c r="M5" s="12" t="s">
        <v>15</v>
      </c>
      <c r="N5" s="12">
        <v>28</v>
      </c>
      <c r="O5" s="12">
        <v>28</v>
      </c>
      <c r="P5" s="12" t="s">
        <v>15</v>
      </c>
    </row>
    <row r="6" spans="1:16" ht="15.95" customHeight="1" x14ac:dyDescent="0.25">
      <c r="A6" s="497"/>
      <c r="B6" s="68" t="s">
        <v>319</v>
      </c>
      <c r="C6" s="119" t="s">
        <v>15</v>
      </c>
      <c r="D6" s="119" t="s">
        <v>15</v>
      </c>
      <c r="E6" s="119" t="s">
        <v>15</v>
      </c>
      <c r="F6" s="119" t="s">
        <v>15</v>
      </c>
      <c r="G6" s="119" t="s">
        <v>15</v>
      </c>
      <c r="H6" s="119" t="s">
        <v>15</v>
      </c>
      <c r="J6" s="51" t="s">
        <v>53</v>
      </c>
      <c r="K6" s="12">
        <v>10</v>
      </c>
      <c r="L6" s="12">
        <v>8</v>
      </c>
      <c r="M6" s="12">
        <v>8</v>
      </c>
      <c r="N6" s="12">
        <v>52</v>
      </c>
      <c r="O6" s="12">
        <v>51</v>
      </c>
      <c r="P6" s="12">
        <v>1</v>
      </c>
    </row>
    <row r="7" spans="1:16" ht="15.95" customHeight="1" x14ac:dyDescent="0.25">
      <c r="A7" s="497"/>
      <c r="B7" s="282" t="s">
        <v>38</v>
      </c>
      <c r="C7" s="78">
        <v>6</v>
      </c>
      <c r="D7" s="78">
        <v>2</v>
      </c>
      <c r="E7" s="78">
        <v>8</v>
      </c>
      <c r="F7" s="78">
        <v>8</v>
      </c>
      <c r="G7" s="78">
        <v>7</v>
      </c>
      <c r="H7" s="78">
        <v>2</v>
      </c>
      <c r="J7" s="51" t="s">
        <v>54</v>
      </c>
      <c r="K7" s="12">
        <v>6</v>
      </c>
      <c r="L7" s="12">
        <v>2</v>
      </c>
      <c r="M7" s="12">
        <v>8</v>
      </c>
      <c r="N7" s="12">
        <v>8</v>
      </c>
      <c r="O7" s="12">
        <v>7</v>
      </c>
      <c r="P7" s="12">
        <v>2</v>
      </c>
    </row>
    <row r="8" spans="1:16" ht="15.95" customHeight="1" x14ac:dyDescent="0.25">
      <c r="A8" s="497" t="s">
        <v>60</v>
      </c>
      <c r="B8" s="68" t="s">
        <v>320</v>
      </c>
      <c r="C8" s="119">
        <v>3</v>
      </c>
      <c r="D8" s="119">
        <v>5</v>
      </c>
      <c r="E8" s="119" t="s">
        <v>15</v>
      </c>
      <c r="F8" s="119">
        <v>1</v>
      </c>
      <c r="G8" s="119">
        <v>1</v>
      </c>
      <c r="H8" s="119">
        <v>1</v>
      </c>
      <c r="J8" s="51" t="s">
        <v>327</v>
      </c>
      <c r="K8" s="12" t="s">
        <v>15</v>
      </c>
      <c r="L8" s="12" t="s">
        <v>15</v>
      </c>
      <c r="M8" s="12" t="s">
        <v>15</v>
      </c>
      <c r="N8" s="12" t="s">
        <v>15</v>
      </c>
      <c r="O8" s="12" t="s">
        <v>15</v>
      </c>
      <c r="P8" s="12" t="s">
        <v>15</v>
      </c>
    </row>
    <row r="9" spans="1:16" ht="15.95" customHeight="1" x14ac:dyDescent="0.25">
      <c r="A9" s="497"/>
      <c r="B9" s="68" t="s">
        <v>321</v>
      </c>
      <c r="C9" s="119" t="s">
        <v>15</v>
      </c>
      <c r="D9" s="119" t="s">
        <v>15</v>
      </c>
      <c r="E9" s="119" t="s">
        <v>15</v>
      </c>
      <c r="F9" s="119">
        <v>9</v>
      </c>
      <c r="G9" s="119">
        <v>14</v>
      </c>
      <c r="H9" s="119">
        <v>1</v>
      </c>
      <c r="J9" s="51" t="s">
        <v>328</v>
      </c>
      <c r="K9" s="12" t="s">
        <v>15</v>
      </c>
      <c r="L9" s="12" t="s">
        <v>15</v>
      </c>
      <c r="M9" s="12" t="s">
        <v>15</v>
      </c>
      <c r="N9" s="12" t="s">
        <v>15</v>
      </c>
      <c r="O9" s="12" t="s">
        <v>15</v>
      </c>
      <c r="P9" s="12" t="s">
        <v>15</v>
      </c>
    </row>
    <row r="10" spans="1:16" ht="15.95" customHeight="1" x14ac:dyDescent="0.25">
      <c r="A10" s="497"/>
      <c r="B10" s="68" t="s">
        <v>322</v>
      </c>
      <c r="C10" s="119" t="s">
        <v>15</v>
      </c>
      <c r="D10" s="119" t="s">
        <v>15</v>
      </c>
      <c r="E10" s="119" t="s">
        <v>15</v>
      </c>
      <c r="F10" s="119" t="s">
        <v>15</v>
      </c>
      <c r="G10" s="119" t="s">
        <v>15</v>
      </c>
      <c r="H10" s="119" t="s">
        <v>15</v>
      </c>
      <c r="J10" s="15" t="s">
        <v>43</v>
      </c>
      <c r="K10" s="10">
        <v>29</v>
      </c>
      <c r="L10" s="10">
        <v>25</v>
      </c>
      <c r="M10" s="10">
        <v>16</v>
      </c>
      <c r="N10" s="10">
        <f>SUM(N4:N7)</f>
        <v>99</v>
      </c>
      <c r="O10" s="10">
        <f>SUM(O4:O7)</f>
        <v>102</v>
      </c>
      <c r="P10" s="10">
        <v>5</v>
      </c>
    </row>
    <row r="11" spans="1:16" ht="15.95" customHeight="1" x14ac:dyDescent="0.25">
      <c r="A11" s="497"/>
      <c r="B11" s="282" t="s">
        <v>38</v>
      </c>
      <c r="C11" s="78">
        <v>3</v>
      </c>
      <c r="D11" s="78">
        <v>5</v>
      </c>
      <c r="E11" s="78" t="s">
        <v>15</v>
      </c>
      <c r="F11" s="78">
        <v>10</v>
      </c>
      <c r="G11" s="78">
        <v>15</v>
      </c>
      <c r="H11" s="78">
        <v>2</v>
      </c>
    </row>
    <row r="12" spans="1:16" ht="15.95" customHeight="1" x14ac:dyDescent="0.25">
      <c r="A12" s="497" t="s">
        <v>45</v>
      </c>
      <c r="B12" s="68" t="s">
        <v>323</v>
      </c>
      <c r="C12" s="119">
        <v>20</v>
      </c>
      <c r="D12" s="119">
        <v>18</v>
      </c>
      <c r="E12" s="119">
        <v>8</v>
      </c>
      <c r="F12" s="119">
        <v>79</v>
      </c>
      <c r="G12" s="119">
        <v>78</v>
      </c>
      <c r="H12" s="119">
        <v>1</v>
      </c>
      <c r="J12" s="430" t="s">
        <v>971</v>
      </c>
      <c r="K12" s="430"/>
      <c r="L12" s="430"/>
      <c r="M12" s="430"/>
      <c r="N12" s="430"/>
      <c r="O12" s="430"/>
      <c r="P12" s="430"/>
    </row>
    <row r="13" spans="1:16" ht="15.95" customHeight="1" x14ac:dyDescent="0.25">
      <c r="A13" s="497"/>
      <c r="B13" s="68" t="s">
        <v>324</v>
      </c>
      <c r="C13" s="119" t="s">
        <v>15</v>
      </c>
      <c r="D13" s="119" t="s">
        <v>15</v>
      </c>
      <c r="E13" s="119" t="s">
        <v>15</v>
      </c>
      <c r="F13" s="119" t="s">
        <v>15</v>
      </c>
      <c r="G13" s="119" t="s">
        <v>15</v>
      </c>
      <c r="H13" s="119" t="s">
        <v>15</v>
      </c>
      <c r="J13" s="430"/>
      <c r="K13" s="430"/>
      <c r="L13" s="430"/>
      <c r="M13" s="430"/>
      <c r="N13" s="430"/>
      <c r="O13" s="430"/>
      <c r="P13" s="430"/>
    </row>
    <row r="14" spans="1:16" ht="15.95" customHeight="1" x14ac:dyDescent="0.25">
      <c r="A14" s="497"/>
      <c r="B14" s="68" t="s">
        <v>325</v>
      </c>
      <c r="C14" s="119" t="s">
        <v>15</v>
      </c>
      <c r="D14" s="119" t="s">
        <v>15</v>
      </c>
      <c r="E14" s="119" t="s">
        <v>15</v>
      </c>
      <c r="F14" s="119" t="s">
        <v>15</v>
      </c>
      <c r="G14" s="119" t="s">
        <v>15</v>
      </c>
      <c r="H14" s="119" t="s">
        <v>15</v>
      </c>
      <c r="J14" s="495" t="s">
        <v>329</v>
      </c>
      <c r="K14" s="495"/>
      <c r="L14" s="495"/>
      <c r="M14" s="495"/>
      <c r="N14" s="495"/>
      <c r="O14" s="495"/>
      <c r="P14" s="495"/>
    </row>
    <row r="15" spans="1:16" ht="15.95" customHeight="1" x14ac:dyDescent="0.25">
      <c r="A15" s="497"/>
      <c r="B15" s="68" t="s">
        <v>273</v>
      </c>
      <c r="C15" s="119" t="s">
        <v>15</v>
      </c>
      <c r="D15" s="119" t="s">
        <v>15</v>
      </c>
      <c r="E15" s="119" t="s">
        <v>15</v>
      </c>
      <c r="F15" s="119">
        <v>2</v>
      </c>
      <c r="G15" s="119">
        <v>2</v>
      </c>
      <c r="H15" s="119" t="s">
        <v>15</v>
      </c>
    </row>
    <row r="16" spans="1:16" ht="15.95" customHeight="1" x14ac:dyDescent="0.25">
      <c r="A16" s="497"/>
      <c r="B16" s="282" t="s">
        <v>38</v>
      </c>
      <c r="C16" s="78">
        <v>20</v>
      </c>
      <c r="D16" s="78">
        <v>18</v>
      </c>
      <c r="E16" s="78">
        <v>8</v>
      </c>
      <c r="F16" s="78">
        <v>81</v>
      </c>
      <c r="G16" s="78">
        <v>80</v>
      </c>
      <c r="H16" s="78">
        <v>1</v>
      </c>
    </row>
    <row r="17" spans="1:8" ht="18" customHeight="1" x14ac:dyDescent="0.25">
      <c r="A17" s="404" t="s">
        <v>326</v>
      </c>
      <c r="B17" s="404"/>
      <c r="C17" s="72">
        <v>29</v>
      </c>
      <c r="D17" s="72">
        <v>25</v>
      </c>
      <c r="E17" s="72">
        <v>16</v>
      </c>
      <c r="F17" s="72">
        <v>99</v>
      </c>
      <c r="G17" s="72">
        <v>102</v>
      </c>
      <c r="H17" s="72">
        <v>5</v>
      </c>
    </row>
    <row r="19" spans="1:8" ht="15" customHeight="1" x14ac:dyDescent="0.25">
      <c r="A19" s="495" t="s">
        <v>971</v>
      </c>
      <c r="B19" s="495"/>
      <c r="C19" s="495"/>
      <c r="D19" s="495"/>
      <c r="E19" s="495"/>
      <c r="F19" s="495"/>
      <c r="G19" s="495"/>
      <c r="H19" s="495"/>
    </row>
    <row r="20" spans="1:8" x14ac:dyDescent="0.25">
      <c r="A20" s="64"/>
      <c r="B20" s="64"/>
      <c r="C20" s="64"/>
      <c r="D20" s="64"/>
      <c r="E20" s="64"/>
      <c r="F20" s="64"/>
      <c r="G20" s="64"/>
      <c r="H20" s="64"/>
    </row>
  </sheetData>
  <mergeCells count="15">
    <mergeCell ref="A19:H19"/>
    <mergeCell ref="A2:B3"/>
    <mergeCell ref="C2:E2"/>
    <mergeCell ref="F2:H2"/>
    <mergeCell ref="A4:A7"/>
    <mergeCell ref="A8:A11"/>
    <mergeCell ref="A12:A16"/>
    <mergeCell ref="A17:B17"/>
    <mergeCell ref="J14:P14"/>
    <mergeCell ref="J2:J3"/>
    <mergeCell ref="K2:M2"/>
    <mergeCell ref="N2:P2"/>
    <mergeCell ref="A1:H1"/>
    <mergeCell ref="J1:P1"/>
    <mergeCell ref="J12:P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showGridLines="0" workbookViewId="0">
      <selection sqref="A1:G1"/>
    </sheetView>
  </sheetViews>
  <sheetFormatPr defaultRowHeight="15" x14ac:dyDescent="0.25"/>
  <cols>
    <col min="1" max="1" width="17.7109375" customWidth="1"/>
    <col min="2" max="2" width="20.28515625" customWidth="1"/>
    <col min="3" max="3" width="18.42578125" customWidth="1"/>
    <col min="4" max="4" width="18.140625" customWidth="1"/>
    <col min="5" max="5" width="16.42578125" customWidth="1"/>
    <col min="6" max="6" width="16.5703125" customWidth="1"/>
    <col min="7" max="7" width="16.42578125" customWidth="1"/>
    <col min="10" max="10" width="9.28515625" customWidth="1"/>
  </cols>
  <sheetData>
    <row r="1" spans="1:11" ht="33.75" customHeight="1" x14ac:dyDescent="0.25">
      <c r="A1" s="394" t="s">
        <v>1022</v>
      </c>
      <c r="B1" s="394"/>
      <c r="C1" s="394"/>
      <c r="D1" s="394"/>
      <c r="E1" s="394"/>
      <c r="F1" s="394"/>
      <c r="G1" s="394"/>
    </row>
    <row r="2" spans="1:11" ht="15.75" customHeight="1" x14ac:dyDescent="0.25">
      <c r="A2" s="395"/>
      <c r="B2" s="396"/>
      <c r="C2" s="397"/>
      <c r="D2" s="401" t="s">
        <v>25</v>
      </c>
      <c r="E2" s="402"/>
      <c r="F2" s="401" t="s">
        <v>1020</v>
      </c>
      <c r="G2" s="402"/>
      <c r="K2" s="110"/>
    </row>
    <row r="3" spans="1:11" x14ac:dyDescent="0.25">
      <c r="A3" s="398"/>
      <c r="B3" s="399"/>
      <c r="C3" s="400"/>
      <c r="D3" s="4" t="s">
        <v>4</v>
      </c>
      <c r="E3" s="4" t="s">
        <v>5</v>
      </c>
      <c r="F3" s="4" t="s">
        <v>4</v>
      </c>
      <c r="G3" s="4" t="s">
        <v>5</v>
      </c>
    </row>
    <row r="4" spans="1:11" ht="38.25" customHeight="1" x14ac:dyDescent="0.25">
      <c r="A4" s="375" t="s">
        <v>6</v>
      </c>
      <c r="B4" s="378" t="s">
        <v>7</v>
      </c>
      <c r="C4" s="379"/>
      <c r="D4" s="45">
        <v>455467</v>
      </c>
      <c r="E4" s="45">
        <v>469721</v>
      </c>
      <c r="F4" s="45">
        <v>454750</v>
      </c>
      <c r="G4" s="45">
        <v>493121</v>
      </c>
    </row>
    <row r="5" spans="1:11" ht="25.5" x14ac:dyDescent="0.25">
      <c r="A5" s="376"/>
      <c r="B5" s="380" t="s">
        <v>8</v>
      </c>
      <c r="C5" s="68" t="s">
        <v>9</v>
      </c>
      <c r="D5" s="69">
        <v>41214</v>
      </c>
      <c r="E5" s="69">
        <v>41442</v>
      </c>
      <c r="F5" s="69">
        <v>47267</v>
      </c>
      <c r="G5" s="69">
        <v>47656</v>
      </c>
    </row>
    <row r="6" spans="1:11" ht="25.5" x14ac:dyDescent="0.25">
      <c r="A6" s="376"/>
      <c r="B6" s="381"/>
      <c r="C6" s="68" t="s">
        <v>10</v>
      </c>
      <c r="D6" s="69">
        <v>414253</v>
      </c>
      <c r="E6" s="69">
        <v>428279</v>
      </c>
      <c r="F6" s="69">
        <v>407483</v>
      </c>
      <c r="G6" s="69">
        <v>445465</v>
      </c>
    </row>
    <row r="7" spans="1:11" ht="18" customHeight="1" x14ac:dyDescent="0.25">
      <c r="A7" s="376"/>
      <c r="B7" s="382" t="s">
        <v>11</v>
      </c>
      <c r="C7" s="384"/>
      <c r="D7" s="387">
        <v>925188</v>
      </c>
      <c r="E7" s="392"/>
      <c r="F7" s="387">
        <v>947871</v>
      </c>
      <c r="G7" s="388"/>
    </row>
    <row r="8" spans="1:11" ht="30.75" customHeight="1" x14ac:dyDescent="0.25">
      <c r="A8" s="376"/>
      <c r="B8" s="389" t="s">
        <v>12</v>
      </c>
      <c r="C8" s="390"/>
      <c r="D8" s="45">
        <v>111345</v>
      </c>
      <c r="E8" s="45">
        <v>117508</v>
      </c>
      <c r="F8" s="45">
        <v>104986</v>
      </c>
      <c r="G8" s="45">
        <v>118932</v>
      </c>
    </row>
    <row r="9" spans="1:11" x14ac:dyDescent="0.25">
      <c r="A9" s="376"/>
      <c r="B9" s="380" t="s">
        <v>8</v>
      </c>
      <c r="C9" s="68" t="s">
        <v>13</v>
      </c>
      <c r="D9" s="69">
        <v>76999</v>
      </c>
      <c r="E9" s="69">
        <v>81387</v>
      </c>
      <c r="F9" s="69">
        <v>73569</v>
      </c>
      <c r="G9" s="69">
        <v>77183</v>
      </c>
    </row>
    <row r="10" spans="1:11" x14ac:dyDescent="0.25">
      <c r="A10" s="376"/>
      <c r="B10" s="391"/>
      <c r="C10" s="68" t="s">
        <v>14</v>
      </c>
      <c r="D10" s="69">
        <v>4965</v>
      </c>
      <c r="E10" s="69">
        <v>4833</v>
      </c>
      <c r="F10" s="69">
        <v>4473</v>
      </c>
      <c r="G10" s="69">
        <v>4849</v>
      </c>
    </row>
    <row r="11" spans="1:11" x14ac:dyDescent="0.25">
      <c r="A11" s="376"/>
      <c r="B11" s="391"/>
      <c r="C11" s="68" t="s">
        <v>16</v>
      </c>
      <c r="D11" s="69">
        <v>26059</v>
      </c>
      <c r="E11" s="69">
        <v>27973</v>
      </c>
      <c r="F11" s="69">
        <v>23581</v>
      </c>
      <c r="G11" s="69">
        <v>33561</v>
      </c>
    </row>
    <row r="12" spans="1:11" x14ac:dyDescent="0.25">
      <c r="A12" s="376"/>
      <c r="B12" s="391"/>
      <c r="C12" s="68" t="s">
        <v>17</v>
      </c>
      <c r="D12" s="119">
        <v>722</v>
      </c>
      <c r="E12" s="119">
        <v>722</v>
      </c>
      <c r="F12" s="119">
        <v>822</v>
      </c>
      <c r="G12" s="119">
        <v>822</v>
      </c>
    </row>
    <row r="13" spans="1:11" x14ac:dyDescent="0.25">
      <c r="A13" s="376"/>
      <c r="B13" s="391"/>
      <c r="C13" s="68" t="s">
        <v>18</v>
      </c>
      <c r="D13" s="69">
        <v>2489</v>
      </c>
      <c r="E13" s="69">
        <v>2495</v>
      </c>
      <c r="F13" s="69">
        <v>2364</v>
      </c>
      <c r="G13" s="69">
        <v>2358</v>
      </c>
    </row>
    <row r="14" spans="1:11" ht="25.5" x14ac:dyDescent="0.25">
      <c r="A14" s="376"/>
      <c r="B14" s="381"/>
      <c r="C14" s="68" t="s">
        <v>380</v>
      </c>
      <c r="D14" s="69">
        <v>111</v>
      </c>
      <c r="E14" s="69">
        <v>98</v>
      </c>
      <c r="F14" s="69">
        <v>177</v>
      </c>
      <c r="G14" s="69">
        <v>159</v>
      </c>
    </row>
    <row r="15" spans="1:11" ht="25.5" customHeight="1" x14ac:dyDescent="0.25">
      <c r="A15" s="377"/>
      <c r="B15" s="382" t="s">
        <v>19</v>
      </c>
      <c r="C15" s="384"/>
      <c r="D15" s="387">
        <v>228853</v>
      </c>
      <c r="E15" s="392"/>
      <c r="F15" s="387">
        <v>223918</v>
      </c>
      <c r="G15" s="388"/>
    </row>
    <row r="16" spans="1:11" ht="29.25" customHeight="1" x14ac:dyDescent="0.25">
      <c r="A16" s="375" t="s">
        <v>20</v>
      </c>
      <c r="B16" s="378" t="s">
        <v>7</v>
      </c>
      <c r="C16" s="379"/>
      <c r="D16" s="45">
        <v>275321</v>
      </c>
      <c r="E16" s="45">
        <v>303814</v>
      </c>
      <c r="F16" s="45">
        <v>301743</v>
      </c>
      <c r="G16" s="45">
        <v>330471</v>
      </c>
    </row>
    <row r="17" spans="1:7" ht="25.5" x14ac:dyDescent="0.25">
      <c r="A17" s="376"/>
      <c r="B17" s="380" t="s">
        <v>8</v>
      </c>
      <c r="C17" s="68" t="s">
        <v>9</v>
      </c>
      <c r="D17" s="69">
        <v>222235</v>
      </c>
      <c r="E17" s="69">
        <v>251137</v>
      </c>
      <c r="F17" s="69">
        <v>246165</v>
      </c>
      <c r="G17" s="69">
        <v>274035</v>
      </c>
    </row>
    <row r="18" spans="1:7" ht="25.5" x14ac:dyDescent="0.25">
      <c r="A18" s="376"/>
      <c r="B18" s="381"/>
      <c r="C18" s="68" t="s">
        <v>10</v>
      </c>
      <c r="D18" s="69">
        <v>53086</v>
      </c>
      <c r="E18" s="69">
        <v>52677</v>
      </c>
      <c r="F18" s="69">
        <v>55578</v>
      </c>
      <c r="G18" s="69">
        <v>56436</v>
      </c>
    </row>
    <row r="19" spans="1:7" ht="15.75" customHeight="1" x14ac:dyDescent="0.25">
      <c r="A19" s="376"/>
      <c r="B19" s="382" t="s">
        <v>11</v>
      </c>
      <c r="C19" s="384"/>
      <c r="D19" s="387">
        <v>579135</v>
      </c>
      <c r="E19" s="392"/>
      <c r="F19" s="387">
        <v>632214</v>
      </c>
      <c r="G19" s="388"/>
    </row>
    <row r="20" spans="1:7" ht="34.5" customHeight="1" x14ac:dyDescent="0.25">
      <c r="A20" s="376"/>
      <c r="B20" s="378" t="s">
        <v>21</v>
      </c>
      <c r="C20" s="379"/>
      <c r="D20" s="43">
        <v>2210</v>
      </c>
      <c r="E20" s="43">
        <v>2154</v>
      </c>
      <c r="F20" s="43">
        <v>2315</v>
      </c>
      <c r="G20" s="43">
        <v>2219</v>
      </c>
    </row>
    <row r="21" spans="1:7" ht="25.5" customHeight="1" x14ac:dyDescent="0.25">
      <c r="A21" s="377"/>
      <c r="B21" s="382" t="s">
        <v>22</v>
      </c>
      <c r="C21" s="384"/>
      <c r="D21" s="387">
        <v>4364</v>
      </c>
      <c r="E21" s="392"/>
      <c r="F21" s="387">
        <v>4534</v>
      </c>
      <c r="G21" s="388"/>
    </row>
    <row r="22" spans="1:7" ht="21" customHeight="1" x14ac:dyDescent="0.25">
      <c r="A22" s="382" t="s">
        <v>23</v>
      </c>
      <c r="B22" s="383"/>
      <c r="C22" s="384"/>
      <c r="D22" s="385">
        <v>1504323</v>
      </c>
      <c r="E22" s="393"/>
      <c r="F22" s="385">
        <v>1580085</v>
      </c>
      <c r="G22" s="386"/>
    </row>
    <row r="23" spans="1:7" ht="25.5" customHeight="1" x14ac:dyDescent="0.25">
      <c r="A23" s="382" t="s">
        <v>24</v>
      </c>
      <c r="B23" s="383"/>
      <c r="C23" s="384"/>
      <c r="D23" s="385">
        <v>233217</v>
      </c>
      <c r="E23" s="393"/>
      <c r="F23" s="385">
        <v>228452</v>
      </c>
      <c r="G23" s="386"/>
    </row>
    <row r="26" spans="1:7" ht="18.75" customHeight="1" x14ac:dyDescent="0.3">
      <c r="A26" s="8"/>
      <c r="B26" s="8"/>
      <c r="C26" s="8"/>
      <c r="D26" s="8"/>
    </row>
    <row r="27" spans="1:7" ht="18.75" x14ac:dyDescent="0.3">
      <c r="A27" s="8"/>
      <c r="B27" s="8"/>
      <c r="C27" s="8"/>
      <c r="D27" s="8"/>
    </row>
    <row r="31" spans="1:7" ht="15.75" customHeight="1" x14ac:dyDescent="0.25"/>
    <row r="35" spans="1:6" ht="17.25" customHeight="1" x14ac:dyDescent="0.25"/>
    <row r="39" spans="1:6" ht="18.75" customHeight="1" x14ac:dyDescent="0.25"/>
    <row r="45" spans="1:6" x14ac:dyDescent="0.25">
      <c r="A45" s="9"/>
      <c r="B45" s="9"/>
      <c r="C45" s="9"/>
      <c r="D45" s="9"/>
      <c r="E45" s="9"/>
      <c r="F45" s="9"/>
    </row>
  </sheetData>
  <mergeCells count="31">
    <mergeCell ref="A1:G1"/>
    <mergeCell ref="A2:C3"/>
    <mergeCell ref="D2:E2"/>
    <mergeCell ref="F2:G2"/>
    <mergeCell ref="A4:A15"/>
    <mergeCell ref="B4:C4"/>
    <mergeCell ref="B5:B6"/>
    <mergeCell ref="D7:E7"/>
    <mergeCell ref="B7:C7"/>
    <mergeCell ref="B15:C15"/>
    <mergeCell ref="F23:G23"/>
    <mergeCell ref="F7:G7"/>
    <mergeCell ref="B8:C8"/>
    <mergeCell ref="B9:B14"/>
    <mergeCell ref="D15:E15"/>
    <mergeCell ref="F15:G15"/>
    <mergeCell ref="D23:E23"/>
    <mergeCell ref="D19:E19"/>
    <mergeCell ref="F19:G19"/>
    <mergeCell ref="D22:E22"/>
    <mergeCell ref="F22:G22"/>
    <mergeCell ref="D21:E21"/>
    <mergeCell ref="F21:G21"/>
    <mergeCell ref="A16:A21"/>
    <mergeCell ref="B16:C16"/>
    <mergeCell ref="B17:B18"/>
    <mergeCell ref="A22:C22"/>
    <mergeCell ref="A23:C23"/>
    <mergeCell ref="B21:C21"/>
    <mergeCell ref="B20:C20"/>
    <mergeCell ref="B19:C19"/>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K18"/>
  <sheetViews>
    <sheetView showGridLines="0" workbookViewId="0">
      <selection sqref="A1:J1"/>
    </sheetView>
  </sheetViews>
  <sheetFormatPr defaultRowHeight="15" x14ac:dyDescent="0.25"/>
  <cols>
    <col min="1" max="1" width="14.28515625" customWidth="1"/>
    <col min="2" max="2" width="27" customWidth="1"/>
    <col min="3" max="10" width="16.7109375" customWidth="1"/>
  </cols>
  <sheetData>
    <row r="1" spans="1:11" ht="23.25" customHeight="1" x14ac:dyDescent="0.25">
      <c r="A1" s="408" t="s">
        <v>1081</v>
      </c>
      <c r="B1" s="408"/>
      <c r="C1" s="408"/>
      <c r="D1" s="408"/>
      <c r="E1" s="408"/>
      <c r="F1" s="408"/>
      <c r="G1" s="408"/>
      <c r="H1" s="408"/>
      <c r="I1" s="408"/>
      <c r="J1" s="408"/>
    </row>
    <row r="2" spans="1:11" ht="18.75" customHeight="1" x14ac:dyDescent="0.25">
      <c r="A2" s="422"/>
      <c r="B2" s="422"/>
      <c r="C2" s="422" t="s">
        <v>25</v>
      </c>
      <c r="D2" s="422"/>
      <c r="E2" s="422"/>
      <c r="F2" s="422"/>
      <c r="G2" s="422" t="s">
        <v>1020</v>
      </c>
      <c r="H2" s="422"/>
      <c r="I2" s="422"/>
      <c r="J2" s="422"/>
    </row>
    <row r="3" spans="1:11" ht="24.75" customHeight="1" x14ac:dyDescent="0.25">
      <c r="A3" s="422"/>
      <c r="B3" s="422"/>
      <c r="C3" s="10" t="s">
        <v>515</v>
      </c>
      <c r="D3" s="10" t="s">
        <v>317</v>
      </c>
      <c r="E3" s="10" t="s">
        <v>60</v>
      </c>
      <c r="F3" s="10" t="s">
        <v>973</v>
      </c>
      <c r="G3" s="10" t="s">
        <v>515</v>
      </c>
      <c r="H3" s="10" t="s">
        <v>317</v>
      </c>
      <c r="I3" s="10" t="s">
        <v>60</v>
      </c>
      <c r="J3" s="10" t="s">
        <v>973</v>
      </c>
      <c r="K3" s="65"/>
    </row>
    <row r="4" spans="1:11" x14ac:dyDescent="0.25">
      <c r="A4" s="453" t="s">
        <v>330</v>
      </c>
      <c r="B4" s="51" t="s">
        <v>331</v>
      </c>
      <c r="C4" s="10">
        <v>4</v>
      </c>
      <c r="D4" s="12" t="s">
        <v>15</v>
      </c>
      <c r="E4" s="12">
        <v>3</v>
      </c>
      <c r="F4" s="12">
        <v>1</v>
      </c>
      <c r="G4" s="10">
        <v>7</v>
      </c>
      <c r="H4" s="12" t="s">
        <v>15</v>
      </c>
      <c r="I4" s="12">
        <v>7</v>
      </c>
      <c r="J4" s="12" t="s">
        <v>15</v>
      </c>
      <c r="K4" s="65"/>
    </row>
    <row r="5" spans="1:11" x14ac:dyDescent="0.25">
      <c r="A5" s="453"/>
      <c r="B5" s="51" t="s">
        <v>355</v>
      </c>
      <c r="C5" s="10">
        <v>3</v>
      </c>
      <c r="D5" s="12" t="s">
        <v>15</v>
      </c>
      <c r="E5" s="12">
        <v>2</v>
      </c>
      <c r="F5" s="12">
        <v>1</v>
      </c>
      <c r="G5" s="10">
        <v>3</v>
      </c>
      <c r="H5" s="12" t="s">
        <v>15</v>
      </c>
      <c r="I5" s="12">
        <v>2</v>
      </c>
      <c r="J5" s="12">
        <v>1</v>
      </c>
      <c r="K5" s="65"/>
    </row>
    <row r="6" spans="1:11" x14ac:dyDescent="0.25">
      <c r="A6" s="453"/>
      <c r="B6" s="51" t="s">
        <v>332</v>
      </c>
      <c r="C6" s="10">
        <v>0</v>
      </c>
      <c r="D6" s="12" t="s">
        <v>15</v>
      </c>
      <c r="E6" s="12" t="s">
        <v>15</v>
      </c>
      <c r="F6" s="12" t="s">
        <v>15</v>
      </c>
      <c r="G6" s="10">
        <v>0</v>
      </c>
      <c r="H6" s="12" t="s">
        <v>15</v>
      </c>
      <c r="I6" s="12" t="s">
        <v>15</v>
      </c>
      <c r="J6" s="12" t="s">
        <v>15</v>
      </c>
      <c r="K6" s="65"/>
    </row>
    <row r="7" spans="1:11" x14ac:dyDescent="0.25">
      <c r="A7" s="453"/>
      <c r="B7" s="51" t="s">
        <v>333</v>
      </c>
      <c r="C7" s="10">
        <v>0</v>
      </c>
      <c r="D7" s="12" t="s">
        <v>15</v>
      </c>
      <c r="E7" s="12" t="s">
        <v>15</v>
      </c>
      <c r="F7" s="12" t="s">
        <v>15</v>
      </c>
      <c r="G7" s="10">
        <v>6</v>
      </c>
      <c r="H7" s="12" t="s">
        <v>15</v>
      </c>
      <c r="I7" s="12">
        <v>5</v>
      </c>
      <c r="J7" s="12">
        <v>1</v>
      </c>
      <c r="K7" s="65"/>
    </row>
    <row r="8" spans="1:11" x14ac:dyDescent="0.25">
      <c r="A8" s="453"/>
      <c r="B8" s="51" t="s">
        <v>334</v>
      </c>
      <c r="C8" s="10">
        <v>0</v>
      </c>
      <c r="D8" s="12" t="s">
        <v>15</v>
      </c>
      <c r="E8" s="12" t="s">
        <v>15</v>
      </c>
      <c r="F8" s="12" t="s">
        <v>15</v>
      </c>
      <c r="G8" s="10">
        <v>2</v>
      </c>
      <c r="H8" s="12">
        <v>1</v>
      </c>
      <c r="I8" s="12">
        <v>1</v>
      </c>
      <c r="J8" s="12" t="s">
        <v>15</v>
      </c>
      <c r="K8" s="65"/>
    </row>
    <row r="9" spans="1:11" x14ac:dyDescent="0.25">
      <c r="A9" s="453"/>
      <c r="B9" s="51" t="s">
        <v>335</v>
      </c>
      <c r="C9" s="10">
        <v>1</v>
      </c>
      <c r="D9" s="12">
        <v>1</v>
      </c>
      <c r="E9" s="12" t="s">
        <v>15</v>
      </c>
      <c r="F9" s="12" t="s">
        <v>15</v>
      </c>
      <c r="G9" s="10">
        <v>6</v>
      </c>
      <c r="H9" s="12">
        <v>6</v>
      </c>
      <c r="I9" s="12" t="s">
        <v>15</v>
      </c>
      <c r="J9" s="12" t="s">
        <v>15</v>
      </c>
      <c r="K9" s="65"/>
    </row>
    <row r="10" spans="1:11" x14ac:dyDescent="0.25">
      <c r="A10" s="453"/>
      <c r="B10" s="51" t="s">
        <v>336</v>
      </c>
      <c r="C10" s="10">
        <v>0</v>
      </c>
      <c r="D10" s="12" t="s">
        <v>15</v>
      </c>
      <c r="E10" s="12" t="s">
        <v>15</v>
      </c>
      <c r="F10" s="12" t="s">
        <v>15</v>
      </c>
      <c r="G10" s="10">
        <v>0</v>
      </c>
      <c r="H10" s="12" t="s">
        <v>15</v>
      </c>
      <c r="I10" s="12" t="s">
        <v>15</v>
      </c>
      <c r="J10" s="12" t="s">
        <v>15</v>
      </c>
      <c r="K10" s="65"/>
    </row>
    <row r="11" spans="1:11" x14ac:dyDescent="0.25">
      <c r="A11" s="453"/>
      <c r="B11" s="51" t="s">
        <v>337</v>
      </c>
      <c r="C11" s="10">
        <v>16</v>
      </c>
      <c r="D11" s="12" t="s">
        <v>15</v>
      </c>
      <c r="E11" s="12" t="s">
        <v>15</v>
      </c>
      <c r="F11" s="12">
        <v>16</v>
      </c>
      <c r="G11" s="10">
        <v>78</v>
      </c>
      <c r="H11" s="12" t="s">
        <v>15</v>
      </c>
      <c r="I11" s="12" t="s">
        <v>15</v>
      </c>
      <c r="J11" s="12">
        <v>78</v>
      </c>
      <c r="K11" s="65"/>
    </row>
    <row r="12" spans="1:11" x14ac:dyDescent="0.25">
      <c r="A12" s="453"/>
      <c r="B12" s="51" t="s">
        <v>338</v>
      </c>
      <c r="C12" s="10">
        <v>0</v>
      </c>
      <c r="D12" s="12" t="s">
        <v>15</v>
      </c>
      <c r="E12" s="12" t="s">
        <v>15</v>
      </c>
      <c r="F12" s="12" t="s">
        <v>15</v>
      </c>
      <c r="G12" s="10">
        <v>0</v>
      </c>
      <c r="H12" s="12" t="s">
        <v>15</v>
      </c>
      <c r="I12" s="12" t="s">
        <v>15</v>
      </c>
      <c r="J12" s="12" t="s">
        <v>15</v>
      </c>
      <c r="K12" s="65"/>
    </row>
    <row r="13" spans="1:11" x14ac:dyDescent="0.25">
      <c r="A13" s="453"/>
      <c r="B13" s="51" t="s">
        <v>339</v>
      </c>
      <c r="C13" s="10">
        <v>20</v>
      </c>
      <c r="D13" s="12" t="s">
        <v>15</v>
      </c>
      <c r="E13" s="12" t="s">
        <v>15</v>
      </c>
      <c r="F13" s="12">
        <v>20</v>
      </c>
      <c r="G13" s="10">
        <v>0</v>
      </c>
      <c r="H13" s="12" t="s">
        <v>15</v>
      </c>
      <c r="I13" s="12" t="s">
        <v>15</v>
      </c>
      <c r="J13" s="12" t="s">
        <v>15</v>
      </c>
      <c r="K13" s="65"/>
    </row>
    <row r="14" spans="1:11" x14ac:dyDescent="0.25">
      <c r="A14" s="453"/>
      <c r="B14" s="51" t="s">
        <v>273</v>
      </c>
      <c r="C14" s="10">
        <v>1</v>
      </c>
      <c r="D14" s="12">
        <v>1</v>
      </c>
      <c r="E14" s="12" t="s">
        <v>15</v>
      </c>
      <c r="F14" s="12" t="s">
        <v>15</v>
      </c>
      <c r="G14" s="10">
        <v>0</v>
      </c>
      <c r="H14" s="12" t="s">
        <v>15</v>
      </c>
      <c r="I14" s="12" t="s">
        <v>15</v>
      </c>
      <c r="J14" s="12" t="s">
        <v>15</v>
      </c>
      <c r="K14" s="65"/>
    </row>
    <row r="15" spans="1:11" x14ac:dyDescent="0.25">
      <c r="A15" s="453"/>
      <c r="B15" s="66" t="s">
        <v>43</v>
      </c>
      <c r="C15" s="237">
        <v>45</v>
      </c>
      <c r="D15" s="67">
        <v>2</v>
      </c>
      <c r="E15" s="67">
        <v>5</v>
      </c>
      <c r="F15" s="67">
        <v>38</v>
      </c>
      <c r="G15" s="237">
        <f>SUM(G4:G14)</f>
        <v>102</v>
      </c>
      <c r="H15" s="67">
        <v>7</v>
      </c>
      <c r="I15" s="67">
        <v>15</v>
      </c>
      <c r="J15" s="67">
        <v>80</v>
      </c>
      <c r="K15" s="65"/>
    </row>
    <row r="16" spans="1:11" ht="18" customHeight="1" x14ac:dyDescent="0.25">
      <c r="A16" s="448" t="s">
        <v>340</v>
      </c>
      <c r="B16" s="448"/>
      <c r="C16" s="237">
        <v>16</v>
      </c>
      <c r="D16" s="12">
        <v>8</v>
      </c>
      <c r="E16" s="12" t="s">
        <v>15</v>
      </c>
      <c r="F16" s="12">
        <v>8</v>
      </c>
      <c r="G16" s="237">
        <v>5</v>
      </c>
      <c r="H16" s="12">
        <v>2</v>
      </c>
      <c r="I16" s="12">
        <v>2</v>
      </c>
      <c r="J16" s="12">
        <v>1</v>
      </c>
      <c r="K16" s="65"/>
    </row>
    <row r="18" spans="1:10" x14ac:dyDescent="0.25">
      <c r="A18" s="495" t="s">
        <v>971</v>
      </c>
      <c r="B18" s="495"/>
      <c r="C18" s="495"/>
      <c r="D18" s="495"/>
      <c r="E18" s="495"/>
      <c r="F18" s="495"/>
      <c r="G18" s="495"/>
      <c r="H18" s="495"/>
      <c r="I18" s="495"/>
      <c r="J18" s="495"/>
    </row>
  </sheetData>
  <mergeCells count="7">
    <mergeCell ref="A1:J1"/>
    <mergeCell ref="A18:J18"/>
    <mergeCell ref="A2:B3"/>
    <mergeCell ref="C2:F2"/>
    <mergeCell ref="A4:A15"/>
    <mergeCell ref="A16:B16"/>
    <mergeCell ref="G2:J2"/>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P25"/>
  <sheetViews>
    <sheetView showGridLines="0" workbookViewId="0">
      <selection sqref="A1:P1"/>
    </sheetView>
  </sheetViews>
  <sheetFormatPr defaultRowHeight="15" x14ac:dyDescent="0.25"/>
  <cols>
    <col min="1" max="1" width="16.42578125" customWidth="1"/>
    <col min="2" max="2" width="13.42578125" customWidth="1"/>
    <col min="3" max="3" width="12.7109375" customWidth="1"/>
    <col min="16" max="16" width="13" customWidth="1"/>
  </cols>
  <sheetData>
    <row r="1" spans="1:16" ht="25.5" customHeight="1" x14ac:dyDescent="0.25">
      <c r="A1" s="408" t="s">
        <v>1082</v>
      </c>
      <c r="B1" s="408"/>
      <c r="C1" s="408"/>
      <c r="D1" s="408"/>
      <c r="E1" s="408"/>
      <c r="F1" s="408"/>
      <c r="G1" s="408"/>
      <c r="H1" s="408"/>
      <c r="I1" s="408"/>
      <c r="J1" s="408"/>
      <c r="K1" s="408"/>
      <c r="L1" s="408"/>
      <c r="M1" s="408"/>
      <c r="N1" s="408"/>
      <c r="O1" s="408"/>
      <c r="P1" s="408"/>
    </row>
    <row r="2" spans="1:16" x14ac:dyDescent="0.25">
      <c r="A2" s="422"/>
      <c r="B2" s="422"/>
      <c r="C2" s="423" t="s">
        <v>475</v>
      </c>
      <c r="D2" s="422" t="s">
        <v>341</v>
      </c>
      <c r="E2" s="422" t="s">
        <v>342</v>
      </c>
      <c r="F2" s="422" t="s">
        <v>343</v>
      </c>
      <c r="G2" s="422" t="s">
        <v>344</v>
      </c>
      <c r="H2" s="422" t="s">
        <v>345</v>
      </c>
      <c r="I2" s="422" t="s">
        <v>346</v>
      </c>
      <c r="J2" s="422" t="s">
        <v>347</v>
      </c>
      <c r="K2" s="422" t="s">
        <v>348</v>
      </c>
      <c r="L2" s="422" t="s">
        <v>349</v>
      </c>
      <c r="M2" s="422" t="s">
        <v>350</v>
      </c>
      <c r="N2" s="422" t="s">
        <v>351</v>
      </c>
      <c r="O2" s="422" t="s">
        <v>352</v>
      </c>
      <c r="P2" s="407" t="s">
        <v>353</v>
      </c>
    </row>
    <row r="3" spans="1:16" x14ac:dyDescent="0.25">
      <c r="A3" s="422"/>
      <c r="B3" s="422"/>
      <c r="C3" s="468"/>
      <c r="D3" s="422"/>
      <c r="E3" s="422"/>
      <c r="F3" s="422"/>
      <c r="G3" s="422"/>
      <c r="H3" s="422"/>
      <c r="I3" s="422"/>
      <c r="J3" s="422"/>
      <c r="K3" s="422"/>
      <c r="L3" s="422"/>
      <c r="M3" s="422"/>
      <c r="N3" s="422"/>
      <c r="O3" s="422"/>
      <c r="P3" s="407"/>
    </row>
    <row r="4" spans="1:16" x14ac:dyDescent="0.25">
      <c r="A4" s="503" t="s">
        <v>25</v>
      </c>
      <c r="B4" s="51" t="s">
        <v>354</v>
      </c>
      <c r="C4" s="10">
        <v>4</v>
      </c>
      <c r="D4" s="12" t="s">
        <v>15</v>
      </c>
      <c r="E4" s="12" t="s">
        <v>15</v>
      </c>
      <c r="F4" s="12">
        <v>3</v>
      </c>
      <c r="G4" s="12" t="s">
        <v>15</v>
      </c>
      <c r="H4" s="12" t="s">
        <v>15</v>
      </c>
      <c r="I4" s="12" t="s">
        <v>15</v>
      </c>
      <c r="J4" s="12" t="s">
        <v>15</v>
      </c>
      <c r="K4" s="12" t="s">
        <v>15</v>
      </c>
      <c r="L4" s="12" t="s">
        <v>15</v>
      </c>
      <c r="M4" s="12" t="s">
        <v>15</v>
      </c>
      <c r="N4" s="12">
        <v>1</v>
      </c>
      <c r="O4" s="12" t="s">
        <v>15</v>
      </c>
      <c r="P4" s="119">
        <v>6</v>
      </c>
    </row>
    <row r="5" spans="1:16" x14ac:dyDescent="0.25">
      <c r="A5" s="503"/>
      <c r="B5" s="51" t="s">
        <v>355</v>
      </c>
      <c r="C5" s="10">
        <v>3</v>
      </c>
      <c r="D5" s="12" t="s">
        <v>15</v>
      </c>
      <c r="E5" s="12" t="s">
        <v>15</v>
      </c>
      <c r="F5" s="12" t="s">
        <v>15</v>
      </c>
      <c r="G5" s="12" t="s">
        <v>15</v>
      </c>
      <c r="H5" s="12" t="s">
        <v>15</v>
      </c>
      <c r="I5" s="12" t="s">
        <v>15</v>
      </c>
      <c r="J5" s="12" t="s">
        <v>15</v>
      </c>
      <c r="K5" s="12" t="s">
        <v>15</v>
      </c>
      <c r="L5" s="12">
        <v>2</v>
      </c>
      <c r="M5" s="12" t="s">
        <v>15</v>
      </c>
      <c r="N5" s="12" t="s">
        <v>15</v>
      </c>
      <c r="O5" s="12">
        <v>1</v>
      </c>
      <c r="P5" s="119" t="s">
        <v>15</v>
      </c>
    </row>
    <row r="6" spans="1:16" x14ac:dyDescent="0.25">
      <c r="A6" s="503"/>
      <c r="B6" s="51" t="s">
        <v>356</v>
      </c>
      <c r="C6" s="10">
        <v>2</v>
      </c>
      <c r="D6" s="12" t="s">
        <v>15</v>
      </c>
      <c r="E6" s="12" t="s">
        <v>15</v>
      </c>
      <c r="F6" s="12" t="s">
        <v>15</v>
      </c>
      <c r="G6" s="12" t="s">
        <v>15</v>
      </c>
      <c r="H6" s="12" t="s">
        <v>15</v>
      </c>
      <c r="I6" s="12" t="s">
        <v>15</v>
      </c>
      <c r="J6" s="12" t="s">
        <v>15</v>
      </c>
      <c r="K6" s="12" t="s">
        <v>15</v>
      </c>
      <c r="L6" s="12">
        <v>2</v>
      </c>
      <c r="M6" s="12" t="s">
        <v>15</v>
      </c>
      <c r="N6" s="12" t="s">
        <v>15</v>
      </c>
      <c r="O6" s="12" t="s">
        <v>15</v>
      </c>
      <c r="P6" s="119" t="s">
        <v>15</v>
      </c>
    </row>
    <row r="7" spans="1:16" x14ac:dyDescent="0.25">
      <c r="A7" s="503"/>
      <c r="B7" s="66" t="s">
        <v>43</v>
      </c>
      <c r="C7" s="237">
        <v>9</v>
      </c>
      <c r="D7" s="237">
        <v>0</v>
      </c>
      <c r="E7" s="237">
        <v>0</v>
      </c>
      <c r="F7" s="237">
        <v>3</v>
      </c>
      <c r="G7" s="237">
        <v>0</v>
      </c>
      <c r="H7" s="237">
        <v>0</v>
      </c>
      <c r="I7" s="237">
        <v>0</v>
      </c>
      <c r="J7" s="237">
        <v>0</v>
      </c>
      <c r="K7" s="237">
        <v>0</v>
      </c>
      <c r="L7" s="237">
        <v>4</v>
      </c>
      <c r="M7" s="237">
        <v>0</v>
      </c>
      <c r="N7" s="237">
        <v>1</v>
      </c>
      <c r="O7" s="237">
        <v>1</v>
      </c>
      <c r="P7" s="122">
        <v>6</v>
      </c>
    </row>
    <row r="8" spans="1:16" x14ac:dyDescent="0.25">
      <c r="A8" s="503" t="s">
        <v>1020</v>
      </c>
      <c r="B8" s="51" t="s">
        <v>354</v>
      </c>
      <c r="C8" s="10">
        <v>7</v>
      </c>
      <c r="D8" s="12">
        <v>1</v>
      </c>
      <c r="E8" s="12" t="s">
        <v>15</v>
      </c>
      <c r="F8" s="12">
        <v>1</v>
      </c>
      <c r="G8" s="12" t="s">
        <v>15</v>
      </c>
      <c r="H8" s="12">
        <v>3</v>
      </c>
      <c r="I8" s="12" t="s">
        <v>15</v>
      </c>
      <c r="J8" s="12">
        <v>1</v>
      </c>
      <c r="K8" s="12" t="s">
        <v>15</v>
      </c>
      <c r="L8" s="12">
        <v>1</v>
      </c>
      <c r="M8" s="12" t="s">
        <v>15</v>
      </c>
      <c r="N8" s="12" t="s">
        <v>15</v>
      </c>
      <c r="O8" s="12" t="s">
        <v>15</v>
      </c>
      <c r="P8" s="119">
        <v>4</v>
      </c>
    </row>
    <row r="9" spans="1:16" x14ac:dyDescent="0.25">
      <c r="A9" s="503"/>
      <c r="B9" s="51" t="s">
        <v>355</v>
      </c>
      <c r="C9" s="10">
        <v>3</v>
      </c>
      <c r="D9" s="12" t="s">
        <v>15</v>
      </c>
      <c r="E9" s="12" t="s">
        <v>15</v>
      </c>
      <c r="F9" s="12" t="s">
        <v>15</v>
      </c>
      <c r="G9" s="12" t="s">
        <v>15</v>
      </c>
      <c r="H9" s="12" t="s">
        <v>15</v>
      </c>
      <c r="I9" s="12" t="s">
        <v>15</v>
      </c>
      <c r="J9" s="12">
        <v>1</v>
      </c>
      <c r="K9" s="12" t="s">
        <v>15</v>
      </c>
      <c r="L9" s="12">
        <v>2</v>
      </c>
      <c r="M9" s="12" t="s">
        <v>15</v>
      </c>
      <c r="N9" s="12" t="s">
        <v>15</v>
      </c>
      <c r="O9" s="12" t="s">
        <v>15</v>
      </c>
      <c r="P9" s="119" t="s">
        <v>15</v>
      </c>
    </row>
    <row r="10" spans="1:16" x14ac:dyDescent="0.25">
      <c r="A10" s="503"/>
      <c r="B10" s="51" t="s">
        <v>356</v>
      </c>
      <c r="C10" s="10">
        <v>0</v>
      </c>
      <c r="D10" s="12" t="s">
        <v>15</v>
      </c>
      <c r="E10" s="12" t="s">
        <v>15</v>
      </c>
      <c r="F10" s="12" t="s">
        <v>15</v>
      </c>
      <c r="G10" s="12" t="s">
        <v>15</v>
      </c>
      <c r="H10" s="12" t="s">
        <v>15</v>
      </c>
      <c r="I10" s="12" t="s">
        <v>15</v>
      </c>
      <c r="J10" s="12" t="s">
        <v>15</v>
      </c>
      <c r="K10" s="12" t="s">
        <v>15</v>
      </c>
      <c r="L10" s="12" t="s">
        <v>15</v>
      </c>
      <c r="M10" s="12" t="s">
        <v>15</v>
      </c>
      <c r="N10" s="12" t="s">
        <v>15</v>
      </c>
      <c r="O10" s="12" t="s">
        <v>15</v>
      </c>
      <c r="P10" s="119" t="s">
        <v>15</v>
      </c>
    </row>
    <row r="11" spans="1:16" x14ac:dyDescent="0.25">
      <c r="A11" s="503"/>
      <c r="B11" s="66" t="s">
        <v>43</v>
      </c>
      <c r="C11" s="237">
        <v>10</v>
      </c>
      <c r="D11" s="237">
        <v>1</v>
      </c>
      <c r="E11" s="237">
        <v>0</v>
      </c>
      <c r="F11" s="237">
        <v>1</v>
      </c>
      <c r="G11" s="237">
        <v>0</v>
      </c>
      <c r="H11" s="237">
        <v>3</v>
      </c>
      <c r="I11" s="237">
        <v>0</v>
      </c>
      <c r="J11" s="237">
        <v>2</v>
      </c>
      <c r="K11" s="237">
        <v>0</v>
      </c>
      <c r="L11" s="237">
        <v>3</v>
      </c>
      <c r="M11" s="237">
        <v>0</v>
      </c>
      <c r="N11" s="237">
        <v>0</v>
      </c>
      <c r="O11" s="237">
        <v>0</v>
      </c>
      <c r="P11" s="122">
        <v>4</v>
      </c>
    </row>
    <row r="13" spans="1:16" x14ac:dyDescent="0.25">
      <c r="A13" s="504" t="s">
        <v>906</v>
      </c>
      <c r="B13" s="505"/>
      <c r="C13" s="505"/>
      <c r="D13" s="505"/>
      <c r="E13" s="505"/>
      <c r="F13" s="505"/>
      <c r="G13" s="505"/>
      <c r="H13" s="505"/>
      <c r="I13" s="505"/>
      <c r="J13" s="505"/>
      <c r="K13" s="505"/>
      <c r="L13" s="505"/>
      <c r="M13" s="505"/>
      <c r="N13" s="505"/>
      <c r="O13" s="505"/>
      <c r="P13" s="506"/>
    </row>
    <row r="14" spans="1:16" x14ac:dyDescent="0.25">
      <c r="A14" s="498" t="s">
        <v>907</v>
      </c>
      <c r="B14" s="443"/>
      <c r="C14" s="443"/>
      <c r="D14" s="443"/>
      <c r="E14" s="443"/>
      <c r="F14" s="443"/>
      <c r="G14" s="443"/>
      <c r="H14" s="443"/>
      <c r="I14" s="443"/>
      <c r="J14" s="443"/>
      <c r="K14" s="443"/>
      <c r="L14" s="443"/>
      <c r="M14" s="443"/>
      <c r="N14" s="443"/>
      <c r="O14" s="443"/>
      <c r="P14" s="499"/>
    </row>
    <row r="15" spans="1:16" x14ac:dyDescent="0.25">
      <c r="A15" s="498" t="s">
        <v>908</v>
      </c>
      <c r="B15" s="443"/>
      <c r="C15" s="443"/>
      <c r="D15" s="443"/>
      <c r="E15" s="443"/>
      <c r="F15" s="443"/>
      <c r="G15" s="443"/>
      <c r="H15" s="443"/>
      <c r="I15" s="443"/>
      <c r="J15" s="443"/>
      <c r="K15" s="443"/>
      <c r="L15" s="443"/>
      <c r="M15" s="443"/>
      <c r="N15" s="443"/>
      <c r="O15" s="443"/>
      <c r="P15" s="499"/>
    </row>
    <row r="16" spans="1:16" x14ac:dyDescent="0.25">
      <c r="A16" s="498" t="s">
        <v>909</v>
      </c>
      <c r="B16" s="443"/>
      <c r="C16" s="443"/>
      <c r="D16" s="443"/>
      <c r="E16" s="443"/>
      <c r="F16" s="443"/>
      <c r="G16" s="443"/>
      <c r="H16" s="443"/>
      <c r="I16" s="443"/>
      <c r="J16" s="443"/>
      <c r="K16" s="443"/>
      <c r="L16" s="443"/>
      <c r="M16" s="443"/>
      <c r="N16" s="443"/>
      <c r="O16" s="443"/>
      <c r="P16" s="499"/>
    </row>
    <row r="17" spans="1:16" x14ac:dyDescent="0.25">
      <c r="A17" s="498" t="s">
        <v>910</v>
      </c>
      <c r="B17" s="443"/>
      <c r="C17" s="443"/>
      <c r="D17" s="443"/>
      <c r="E17" s="443"/>
      <c r="F17" s="443"/>
      <c r="G17" s="443"/>
      <c r="H17" s="443"/>
      <c r="I17" s="443"/>
      <c r="J17" s="443"/>
      <c r="K17" s="443"/>
      <c r="L17" s="443"/>
      <c r="M17" s="443"/>
      <c r="N17" s="443"/>
      <c r="O17" s="443"/>
      <c r="P17" s="499"/>
    </row>
    <row r="18" spans="1:16" x14ac:dyDescent="0.25">
      <c r="A18" s="498" t="s">
        <v>911</v>
      </c>
      <c r="B18" s="443"/>
      <c r="C18" s="443"/>
      <c r="D18" s="443"/>
      <c r="E18" s="443"/>
      <c r="F18" s="443"/>
      <c r="G18" s="443"/>
      <c r="H18" s="443"/>
      <c r="I18" s="443"/>
      <c r="J18" s="443"/>
      <c r="K18" s="443"/>
      <c r="L18" s="443"/>
      <c r="M18" s="443"/>
      <c r="N18" s="443"/>
      <c r="O18" s="443"/>
      <c r="P18" s="499"/>
    </row>
    <row r="19" spans="1:16" x14ac:dyDescent="0.25">
      <c r="A19" s="498" t="s">
        <v>912</v>
      </c>
      <c r="B19" s="443"/>
      <c r="C19" s="443"/>
      <c r="D19" s="443"/>
      <c r="E19" s="443"/>
      <c r="F19" s="443"/>
      <c r="G19" s="443"/>
      <c r="H19" s="443"/>
      <c r="I19" s="443"/>
      <c r="J19" s="443"/>
      <c r="K19" s="443"/>
      <c r="L19" s="443"/>
      <c r="M19" s="443"/>
      <c r="N19" s="443"/>
      <c r="O19" s="443"/>
      <c r="P19" s="499"/>
    </row>
    <row r="20" spans="1:16" x14ac:dyDescent="0.25">
      <c r="A20" s="498" t="s">
        <v>913</v>
      </c>
      <c r="B20" s="443"/>
      <c r="C20" s="443"/>
      <c r="D20" s="443"/>
      <c r="E20" s="443"/>
      <c r="F20" s="443"/>
      <c r="G20" s="443"/>
      <c r="H20" s="443"/>
      <c r="I20" s="443"/>
      <c r="J20" s="443"/>
      <c r="K20" s="443"/>
      <c r="L20" s="443"/>
      <c r="M20" s="443"/>
      <c r="N20" s="443"/>
      <c r="O20" s="443"/>
      <c r="P20" s="499"/>
    </row>
    <row r="21" spans="1:16" x14ac:dyDescent="0.25">
      <c r="A21" s="498" t="s">
        <v>914</v>
      </c>
      <c r="B21" s="443"/>
      <c r="C21" s="443"/>
      <c r="D21" s="443"/>
      <c r="E21" s="443"/>
      <c r="F21" s="443"/>
      <c r="G21" s="443"/>
      <c r="H21" s="443"/>
      <c r="I21" s="443"/>
      <c r="J21" s="443"/>
      <c r="K21" s="443"/>
      <c r="L21" s="443"/>
      <c r="M21" s="443"/>
      <c r="N21" s="443"/>
      <c r="O21" s="443"/>
      <c r="P21" s="499"/>
    </row>
    <row r="22" spans="1:16" x14ac:dyDescent="0.25">
      <c r="A22" s="498" t="s">
        <v>915</v>
      </c>
      <c r="B22" s="443"/>
      <c r="C22" s="443"/>
      <c r="D22" s="443"/>
      <c r="E22" s="443"/>
      <c r="F22" s="443"/>
      <c r="G22" s="443"/>
      <c r="H22" s="443"/>
      <c r="I22" s="443"/>
      <c r="J22" s="443"/>
      <c r="K22" s="443"/>
      <c r="L22" s="443"/>
      <c r="M22" s="443"/>
      <c r="N22" s="443"/>
      <c r="O22" s="443"/>
      <c r="P22" s="499"/>
    </row>
    <row r="23" spans="1:16" x14ac:dyDescent="0.25">
      <c r="A23" s="498" t="s">
        <v>916</v>
      </c>
      <c r="B23" s="443"/>
      <c r="C23" s="443"/>
      <c r="D23" s="443"/>
      <c r="E23" s="443"/>
      <c r="F23" s="443"/>
      <c r="G23" s="443"/>
      <c r="H23" s="443"/>
      <c r="I23" s="443"/>
      <c r="J23" s="443"/>
      <c r="K23" s="443"/>
      <c r="L23" s="443"/>
      <c r="M23" s="443"/>
      <c r="N23" s="443"/>
      <c r="O23" s="443"/>
      <c r="P23" s="499"/>
    </row>
    <row r="24" spans="1:16" x14ac:dyDescent="0.25">
      <c r="A24" s="498" t="s">
        <v>917</v>
      </c>
      <c r="B24" s="443"/>
      <c r="C24" s="443"/>
      <c r="D24" s="443"/>
      <c r="E24" s="443"/>
      <c r="F24" s="443"/>
      <c r="G24" s="443"/>
      <c r="H24" s="443"/>
      <c r="I24" s="443"/>
      <c r="J24" s="443"/>
      <c r="K24" s="443"/>
      <c r="L24" s="443"/>
      <c r="M24" s="443"/>
      <c r="N24" s="443"/>
      <c r="O24" s="443"/>
      <c r="P24" s="499"/>
    </row>
    <row r="25" spans="1:16" x14ac:dyDescent="0.25">
      <c r="A25" s="500" t="s">
        <v>974</v>
      </c>
      <c r="B25" s="501"/>
      <c r="C25" s="501"/>
      <c r="D25" s="501"/>
      <c r="E25" s="501"/>
      <c r="F25" s="501"/>
      <c r="G25" s="501"/>
      <c r="H25" s="501"/>
      <c r="I25" s="501"/>
      <c r="J25" s="501"/>
      <c r="K25" s="501"/>
      <c r="L25" s="501"/>
      <c r="M25" s="501"/>
      <c r="N25" s="501"/>
      <c r="O25" s="501"/>
      <c r="P25" s="502"/>
    </row>
  </sheetData>
  <mergeCells count="31">
    <mergeCell ref="A1:P1"/>
    <mergeCell ref="A19:P19"/>
    <mergeCell ref="A20:P20"/>
    <mergeCell ref="O2:O3"/>
    <mergeCell ref="P2:P3"/>
    <mergeCell ref="A4:A7"/>
    <mergeCell ref="A8:A11"/>
    <mergeCell ref="A13:P13"/>
    <mergeCell ref="A14:P14"/>
    <mergeCell ref="I2:I3"/>
    <mergeCell ref="J2:J3"/>
    <mergeCell ref="K2:K3"/>
    <mergeCell ref="L2:L3"/>
    <mergeCell ref="M2:M3"/>
    <mergeCell ref="N2:N3"/>
    <mergeCell ref="A2:B3"/>
    <mergeCell ref="A15:P15"/>
    <mergeCell ref="A16:P16"/>
    <mergeCell ref="A17:P17"/>
    <mergeCell ref="A18:P18"/>
    <mergeCell ref="E2:E3"/>
    <mergeCell ref="F2:F3"/>
    <mergeCell ref="G2:G3"/>
    <mergeCell ref="H2:H3"/>
    <mergeCell ref="C2:C3"/>
    <mergeCell ref="D2:D3"/>
    <mergeCell ref="A21:P21"/>
    <mergeCell ref="A22:P22"/>
    <mergeCell ref="A23:P23"/>
    <mergeCell ref="A24:P24"/>
    <mergeCell ref="A25:P25"/>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L54"/>
  <sheetViews>
    <sheetView showGridLines="0" workbookViewId="0">
      <selection sqref="A1:L1"/>
    </sheetView>
  </sheetViews>
  <sheetFormatPr defaultRowHeight="15" x14ac:dyDescent="0.25"/>
  <cols>
    <col min="1" max="1" width="15.85546875" customWidth="1"/>
    <col min="2" max="2" width="38" customWidth="1"/>
    <col min="4" max="4" width="16.5703125" customWidth="1"/>
    <col min="5" max="5" width="13.85546875" customWidth="1"/>
    <col min="6" max="6" width="11.5703125" customWidth="1"/>
    <col min="7" max="7" width="10.7109375" customWidth="1"/>
    <col min="8" max="9" width="10.42578125" customWidth="1"/>
    <col min="10" max="10" width="12.5703125" customWidth="1"/>
    <col min="11" max="11" width="11.28515625" customWidth="1"/>
    <col min="12" max="12" width="10.5703125" customWidth="1"/>
  </cols>
  <sheetData>
    <row r="1" spans="1:12" ht="24" customHeight="1" x14ac:dyDescent="0.25">
      <c r="A1" s="408" t="s">
        <v>1083</v>
      </c>
      <c r="B1" s="408"/>
      <c r="C1" s="408"/>
      <c r="D1" s="408"/>
      <c r="E1" s="408"/>
      <c r="F1" s="408"/>
      <c r="G1" s="408"/>
      <c r="H1" s="408"/>
      <c r="I1" s="408"/>
      <c r="J1" s="408"/>
      <c r="K1" s="408"/>
      <c r="L1" s="408"/>
    </row>
    <row r="2" spans="1:12" ht="20.25" customHeight="1" thickBot="1" x14ac:dyDescent="0.3"/>
    <row r="3" spans="1:12" ht="15" customHeight="1" thickBot="1" x14ac:dyDescent="0.3">
      <c r="A3" s="531"/>
      <c r="B3" s="534" t="s">
        <v>1123</v>
      </c>
      <c r="C3" s="535"/>
      <c r="D3" s="538" t="s">
        <v>357</v>
      </c>
      <c r="E3" s="539"/>
      <c r="F3" s="539"/>
      <c r="G3" s="539"/>
      <c r="H3" s="539"/>
      <c r="I3" s="539"/>
      <c r="J3" s="539"/>
      <c r="K3" s="540"/>
      <c r="L3" s="541" t="s">
        <v>358</v>
      </c>
    </row>
    <row r="4" spans="1:12" ht="24.75" customHeight="1" thickBot="1" x14ac:dyDescent="0.3">
      <c r="A4" s="532"/>
      <c r="B4" s="536" t="s">
        <v>1124</v>
      </c>
      <c r="C4" s="537"/>
      <c r="D4" s="541" t="s">
        <v>359</v>
      </c>
      <c r="E4" s="544" t="s">
        <v>360</v>
      </c>
      <c r="F4" s="545"/>
      <c r="G4" s="541" t="s">
        <v>355</v>
      </c>
      <c r="H4" s="541" t="s">
        <v>333</v>
      </c>
      <c r="I4" s="541" t="s">
        <v>361</v>
      </c>
      <c r="J4" s="544" t="s">
        <v>1129</v>
      </c>
      <c r="K4" s="545"/>
      <c r="L4" s="542"/>
    </row>
    <row r="5" spans="1:12" ht="15.75" thickBot="1" x14ac:dyDescent="0.3">
      <c r="A5" s="533"/>
      <c r="B5" s="283" t="s">
        <v>104</v>
      </c>
      <c r="C5" s="283" t="s">
        <v>362</v>
      </c>
      <c r="D5" s="543"/>
      <c r="E5" s="283" t="s">
        <v>1125</v>
      </c>
      <c r="F5" s="283" t="s">
        <v>1130</v>
      </c>
      <c r="G5" s="543"/>
      <c r="H5" s="543"/>
      <c r="I5" s="543"/>
      <c r="J5" s="283" t="s">
        <v>362</v>
      </c>
      <c r="K5" s="283" t="s">
        <v>363</v>
      </c>
      <c r="L5" s="543"/>
    </row>
    <row r="6" spans="1:12" x14ac:dyDescent="0.25">
      <c r="A6" s="517" t="s">
        <v>105</v>
      </c>
      <c r="B6" s="513" t="s">
        <v>92</v>
      </c>
      <c r="C6" s="513">
        <v>1</v>
      </c>
      <c r="D6" s="513" t="s">
        <v>92</v>
      </c>
      <c r="E6" s="513" t="s">
        <v>15</v>
      </c>
      <c r="F6" s="507" t="s">
        <v>15</v>
      </c>
      <c r="G6" s="513" t="s">
        <v>15</v>
      </c>
      <c r="H6" s="513" t="s">
        <v>15</v>
      </c>
      <c r="I6" s="513" t="s">
        <v>15</v>
      </c>
      <c r="J6" s="513">
        <v>1</v>
      </c>
      <c r="K6" s="513" t="s">
        <v>364</v>
      </c>
      <c r="L6" s="513" t="s">
        <v>15</v>
      </c>
    </row>
    <row r="7" spans="1:12" ht="6.75" customHeight="1" x14ac:dyDescent="0.25">
      <c r="A7" s="518"/>
      <c r="B7" s="525"/>
      <c r="C7" s="525"/>
      <c r="D7" s="525"/>
      <c r="E7" s="525"/>
      <c r="F7" s="530"/>
      <c r="G7" s="525"/>
      <c r="H7" s="525"/>
      <c r="I7" s="525"/>
      <c r="J7" s="525"/>
      <c r="K7" s="525"/>
      <c r="L7" s="525"/>
    </row>
    <row r="8" spans="1:12" ht="5.25" customHeight="1" thickBot="1" x14ac:dyDescent="0.3">
      <c r="A8" s="518"/>
      <c r="B8" s="514"/>
      <c r="C8" s="514"/>
      <c r="D8" s="514"/>
      <c r="E8" s="514"/>
      <c r="F8" s="508"/>
      <c r="G8" s="514"/>
      <c r="H8" s="514"/>
      <c r="I8" s="514"/>
      <c r="J8" s="514"/>
      <c r="K8" s="514"/>
      <c r="L8" s="514"/>
    </row>
    <row r="9" spans="1:12" ht="9" customHeight="1" x14ac:dyDescent="0.25">
      <c r="A9" s="518"/>
      <c r="B9" s="513" t="s">
        <v>65</v>
      </c>
      <c r="C9" s="513">
        <v>5</v>
      </c>
      <c r="D9" s="513" t="s">
        <v>65</v>
      </c>
      <c r="E9" s="513" t="s">
        <v>15</v>
      </c>
      <c r="F9" s="513">
        <v>1</v>
      </c>
      <c r="G9" s="513" t="s">
        <v>15</v>
      </c>
      <c r="H9" s="513" t="s">
        <v>15</v>
      </c>
      <c r="I9" s="513" t="s">
        <v>15</v>
      </c>
      <c r="J9" s="513">
        <v>4</v>
      </c>
      <c r="K9" s="513" t="s">
        <v>364</v>
      </c>
      <c r="L9" s="513">
        <v>2</v>
      </c>
    </row>
    <row r="10" spans="1:12" ht="9.75" customHeight="1" x14ac:dyDescent="0.25">
      <c r="A10" s="518"/>
      <c r="B10" s="525"/>
      <c r="C10" s="525"/>
      <c r="D10" s="525"/>
      <c r="E10" s="525"/>
      <c r="F10" s="525"/>
      <c r="G10" s="525"/>
      <c r="H10" s="525"/>
      <c r="I10" s="525"/>
      <c r="J10" s="525"/>
      <c r="K10" s="525"/>
      <c r="L10" s="525"/>
    </row>
    <row r="11" spans="1:12" ht="6" customHeight="1" thickBot="1" x14ac:dyDescent="0.3">
      <c r="A11" s="518"/>
      <c r="B11" s="514"/>
      <c r="C11" s="514"/>
      <c r="D11" s="514"/>
      <c r="E11" s="514"/>
      <c r="F11" s="514"/>
      <c r="G11" s="514" t="s">
        <v>15</v>
      </c>
      <c r="H11" s="514"/>
      <c r="I11" s="514"/>
      <c r="J11" s="514"/>
      <c r="K11" s="514"/>
      <c r="L11" s="514"/>
    </row>
    <row r="12" spans="1:12" ht="9" customHeight="1" x14ac:dyDescent="0.25">
      <c r="A12" s="518"/>
      <c r="B12" s="513" t="s">
        <v>83</v>
      </c>
      <c r="C12" s="513">
        <v>1</v>
      </c>
      <c r="D12" s="513" t="s">
        <v>83</v>
      </c>
      <c r="E12" s="513" t="s">
        <v>15</v>
      </c>
      <c r="F12" s="513" t="s">
        <v>15</v>
      </c>
      <c r="G12" s="513" t="s">
        <v>15</v>
      </c>
      <c r="H12" s="513" t="s">
        <v>15</v>
      </c>
      <c r="I12" s="513" t="s">
        <v>15</v>
      </c>
      <c r="J12" s="513">
        <v>1</v>
      </c>
      <c r="K12" s="513" t="s">
        <v>364</v>
      </c>
      <c r="L12" s="513" t="s">
        <v>15</v>
      </c>
    </row>
    <row r="13" spans="1:12" ht="11.25" customHeight="1" x14ac:dyDescent="0.25">
      <c r="A13" s="518"/>
      <c r="B13" s="525"/>
      <c r="C13" s="525"/>
      <c r="D13" s="525"/>
      <c r="E13" s="525"/>
      <c r="F13" s="525"/>
      <c r="G13" s="525"/>
      <c r="H13" s="525"/>
      <c r="I13" s="525"/>
      <c r="J13" s="525"/>
      <c r="K13" s="525"/>
      <c r="L13" s="525"/>
    </row>
    <row r="14" spans="1:12" ht="4.5" customHeight="1" thickBot="1" x14ac:dyDescent="0.3">
      <c r="A14" s="518"/>
      <c r="B14" s="514"/>
      <c r="C14" s="514"/>
      <c r="D14" s="514"/>
      <c r="E14" s="514"/>
      <c r="F14" s="514"/>
      <c r="G14" s="514"/>
      <c r="H14" s="514"/>
      <c r="I14" s="514"/>
      <c r="J14" s="514"/>
      <c r="K14" s="514"/>
      <c r="L14" s="514"/>
    </row>
    <row r="15" spans="1:12" ht="21" customHeight="1" thickBot="1" x14ac:dyDescent="0.3">
      <c r="A15" s="518"/>
      <c r="B15" s="284" t="s">
        <v>213</v>
      </c>
      <c r="C15" s="284">
        <v>1</v>
      </c>
      <c r="D15" s="284" t="s">
        <v>615</v>
      </c>
      <c r="E15" s="284" t="s">
        <v>15</v>
      </c>
      <c r="F15" s="284" t="s">
        <v>15</v>
      </c>
      <c r="G15" s="284" t="s">
        <v>15</v>
      </c>
      <c r="H15" s="284" t="s">
        <v>15</v>
      </c>
      <c r="I15" s="284">
        <v>1</v>
      </c>
      <c r="J15" s="284" t="s">
        <v>15</v>
      </c>
      <c r="K15" s="284" t="s">
        <v>15</v>
      </c>
      <c r="L15" s="284" t="s">
        <v>15</v>
      </c>
    </row>
    <row r="16" spans="1:12" ht="15.75" thickBot="1" x14ac:dyDescent="0.3">
      <c r="A16" s="519"/>
      <c r="B16" s="285" t="s">
        <v>38</v>
      </c>
      <c r="C16" s="286">
        <v>8</v>
      </c>
      <c r="D16" s="286" t="s">
        <v>365</v>
      </c>
      <c r="E16" s="286">
        <v>0</v>
      </c>
      <c r="F16" s="286">
        <v>1</v>
      </c>
      <c r="G16" s="286">
        <v>0</v>
      </c>
      <c r="H16" s="286">
        <v>0</v>
      </c>
      <c r="I16" s="286">
        <v>1</v>
      </c>
      <c r="J16" s="286">
        <v>6</v>
      </c>
      <c r="K16" s="286" t="s">
        <v>365</v>
      </c>
      <c r="L16" s="286">
        <v>2</v>
      </c>
    </row>
    <row r="17" spans="1:12" ht="15.75" thickBot="1" x14ac:dyDescent="0.3">
      <c r="A17" s="522" t="s">
        <v>220</v>
      </c>
      <c r="B17" s="284" t="s">
        <v>64</v>
      </c>
      <c r="C17" s="284">
        <v>1</v>
      </c>
      <c r="D17" s="284" t="s">
        <v>269</v>
      </c>
      <c r="E17" s="284">
        <v>1</v>
      </c>
      <c r="F17" s="284" t="s">
        <v>15</v>
      </c>
      <c r="G17" s="284" t="s">
        <v>15</v>
      </c>
      <c r="H17" s="284" t="s">
        <v>15</v>
      </c>
      <c r="I17" s="284" t="s">
        <v>15</v>
      </c>
      <c r="J17" s="284" t="s">
        <v>15</v>
      </c>
      <c r="K17" s="284" t="s">
        <v>15</v>
      </c>
      <c r="L17" s="284" t="s">
        <v>15</v>
      </c>
    </row>
    <row r="18" spans="1:12" ht="15.75" thickBot="1" x14ac:dyDescent="0.3">
      <c r="A18" s="523"/>
      <c r="B18" s="284" t="s">
        <v>64</v>
      </c>
      <c r="C18" s="284">
        <v>1</v>
      </c>
      <c r="D18" s="284" t="s">
        <v>611</v>
      </c>
      <c r="E18" s="284">
        <v>1</v>
      </c>
      <c r="F18" s="284" t="s">
        <v>15</v>
      </c>
      <c r="G18" s="284" t="s">
        <v>15</v>
      </c>
      <c r="H18" s="284" t="s">
        <v>15</v>
      </c>
      <c r="I18" s="284">
        <v>1</v>
      </c>
      <c r="J18" s="284" t="s">
        <v>15</v>
      </c>
      <c r="K18" s="284" t="s">
        <v>15</v>
      </c>
      <c r="L18" s="284" t="s">
        <v>15</v>
      </c>
    </row>
    <row r="19" spans="1:12" ht="15.75" thickBot="1" x14ac:dyDescent="0.3">
      <c r="A19" s="523"/>
      <c r="B19" s="284" t="s">
        <v>97</v>
      </c>
      <c r="C19" s="284">
        <v>1</v>
      </c>
      <c r="D19" s="284" t="s">
        <v>1126</v>
      </c>
      <c r="E19" s="284">
        <v>1</v>
      </c>
      <c r="F19" s="284" t="s">
        <v>15</v>
      </c>
      <c r="G19" s="284" t="s">
        <v>15</v>
      </c>
      <c r="H19" s="284" t="s">
        <v>15</v>
      </c>
      <c r="I19" s="284" t="s">
        <v>15</v>
      </c>
      <c r="J19" s="284" t="s">
        <v>15</v>
      </c>
      <c r="K19" s="284" t="s">
        <v>15</v>
      </c>
      <c r="L19" s="284" t="s">
        <v>15</v>
      </c>
    </row>
    <row r="20" spans="1:12" ht="15.75" thickBot="1" x14ac:dyDescent="0.3">
      <c r="A20" s="523"/>
      <c r="B20" s="284" t="s">
        <v>64</v>
      </c>
      <c r="C20" s="284">
        <v>1</v>
      </c>
      <c r="D20" s="284" t="s">
        <v>615</v>
      </c>
      <c r="E20" s="284" t="s">
        <v>15</v>
      </c>
      <c r="F20" s="284" t="s">
        <v>15</v>
      </c>
      <c r="G20" s="284">
        <v>1</v>
      </c>
      <c r="H20" s="284" t="s">
        <v>15</v>
      </c>
      <c r="I20" s="284" t="s">
        <v>15</v>
      </c>
      <c r="J20" s="284" t="s">
        <v>15</v>
      </c>
      <c r="K20" s="284" t="s">
        <v>15</v>
      </c>
      <c r="L20" s="284" t="s">
        <v>15</v>
      </c>
    </row>
    <row r="21" spans="1:12" ht="15.75" thickBot="1" x14ac:dyDescent="0.3">
      <c r="A21" s="523"/>
      <c r="B21" s="284" t="s">
        <v>64</v>
      </c>
      <c r="C21" s="284">
        <v>1</v>
      </c>
      <c r="D21" s="284" t="s">
        <v>100</v>
      </c>
      <c r="E21" s="284">
        <v>1</v>
      </c>
      <c r="F21" s="284" t="s">
        <v>15</v>
      </c>
      <c r="G21" s="284" t="s">
        <v>15</v>
      </c>
      <c r="H21" s="284" t="s">
        <v>15</v>
      </c>
      <c r="I21" s="284" t="s">
        <v>15</v>
      </c>
      <c r="J21" s="284" t="s">
        <v>15</v>
      </c>
      <c r="K21" s="284" t="s">
        <v>15</v>
      </c>
      <c r="L21" s="284" t="s">
        <v>15</v>
      </c>
    </row>
    <row r="22" spans="1:12" ht="15.75" thickBot="1" x14ac:dyDescent="0.3">
      <c r="A22" s="523"/>
      <c r="B22" s="513" t="s">
        <v>87</v>
      </c>
      <c r="C22" s="513">
        <v>1</v>
      </c>
      <c r="D22" s="284" t="s">
        <v>72</v>
      </c>
      <c r="E22" s="284">
        <v>1</v>
      </c>
      <c r="F22" s="284" t="s">
        <v>15</v>
      </c>
      <c r="G22" s="284" t="s">
        <v>15</v>
      </c>
      <c r="H22" s="284" t="s">
        <v>15</v>
      </c>
      <c r="I22" s="284" t="s">
        <v>15</v>
      </c>
      <c r="J22" s="284" t="s">
        <v>15</v>
      </c>
      <c r="K22" s="284" t="s">
        <v>15</v>
      </c>
      <c r="L22" s="284" t="s">
        <v>15</v>
      </c>
    </row>
    <row r="23" spans="1:12" ht="15.75" thickBot="1" x14ac:dyDescent="0.3">
      <c r="A23" s="523"/>
      <c r="B23" s="525"/>
      <c r="C23" s="525"/>
      <c r="D23" s="284" t="s">
        <v>466</v>
      </c>
      <c r="E23" s="284" t="s">
        <v>15</v>
      </c>
      <c r="F23" s="284" t="s">
        <v>15</v>
      </c>
      <c r="G23" s="284" t="s">
        <v>15</v>
      </c>
      <c r="H23" s="284">
        <v>1</v>
      </c>
      <c r="I23" s="284" t="s">
        <v>15</v>
      </c>
      <c r="J23" s="284" t="s">
        <v>15</v>
      </c>
      <c r="K23" s="284" t="s">
        <v>15</v>
      </c>
      <c r="L23" s="284" t="s">
        <v>15</v>
      </c>
    </row>
    <row r="24" spans="1:12" ht="15.75" thickBot="1" x14ac:dyDescent="0.3">
      <c r="A24" s="523"/>
      <c r="B24" s="514"/>
      <c r="C24" s="514"/>
      <c r="D24" s="284" t="s">
        <v>1127</v>
      </c>
      <c r="E24" s="284" t="s">
        <v>15</v>
      </c>
      <c r="F24" s="284" t="s">
        <v>15</v>
      </c>
      <c r="G24" s="284" t="s">
        <v>15</v>
      </c>
      <c r="H24" s="284">
        <v>1</v>
      </c>
      <c r="I24" s="284" t="s">
        <v>15</v>
      </c>
      <c r="J24" s="284" t="s">
        <v>15</v>
      </c>
      <c r="K24" s="284" t="s">
        <v>15</v>
      </c>
      <c r="L24" s="284" t="s">
        <v>15</v>
      </c>
    </row>
    <row r="25" spans="1:12" ht="15.75" thickBot="1" x14ac:dyDescent="0.3">
      <c r="A25" s="523"/>
      <c r="B25" s="513" t="s">
        <v>87</v>
      </c>
      <c r="C25" s="513">
        <v>1</v>
      </c>
      <c r="D25" s="284" t="s">
        <v>72</v>
      </c>
      <c r="E25" s="284">
        <v>1</v>
      </c>
      <c r="F25" s="284" t="s">
        <v>15</v>
      </c>
      <c r="G25" s="284" t="s">
        <v>15</v>
      </c>
      <c r="H25" s="284" t="s">
        <v>15</v>
      </c>
      <c r="I25" s="287" t="s">
        <v>15</v>
      </c>
      <c r="J25" s="284" t="s">
        <v>15</v>
      </c>
      <c r="K25" s="284" t="s">
        <v>15</v>
      </c>
      <c r="L25" s="284" t="s">
        <v>15</v>
      </c>
    </row>
    <row r="26" spans="1:12" ht="15.75" thickBot="1" x14ac:dyDescent="0.3">
      <c r="A26" s="523"/>
      <c r="B26" s="514"/>
      <c r="C26" s="514"/>
      <c r="D26" s="284" t="s">
        <v>466</v>
      </c>
      <c r="E26" s="284" t="s">
        <v>15</v>
      </c>
      <c r="F26" s="284" t="s">
        <v>15</v>
      </c>
      <c r="G26" s="284" t="s">
        <v>15</v>
      </c>
      <c r="H26" s="284">
        <v>1</v>
      </c>
      <c r="I26" s="284" t="s">
        <v>15</v>
      </c>
      <c r="J26" s="284" t="s">
        <v>15</v>
      </c>
      <c r="K26" s="284" t="s">
        <v>15</v>
      </c>
      <c r="L26" s="284" t="s">
        <v>15</v>
      </c>
    </row>
    <row r="27" spans="1:12" ht="15.75" thickBot="1" x14ac:dyDescent="0.3">
      <c r="A27" s="523"/>
      <c r="B27" s="513" t="s">
        <v>95</v>
      </c>
      <c r="C27" s="513">
        <v>1</v>
      </c>
      <c r="D27" s="284" t="s">
        <v>87</v>
      </c>
      <c r="E27" s="284">
        <v>1</v>
      </c>
      <c r="F27" s="284" t="s">
        <v>15</v>
      </c>
      <c r="G27" s="284" t="s">
        <v>15</v>
      </c>
      <c r="H27" s="284" t="s">
        <v>15</v>
      </c>
      <c r="I27" s="284" t="s">
        <v>15</v>
      </c>
      <c r="J27" s="284" t="s">
        <v>15</v>
      </c>
      <c r="K27" s="284" t="s">
        <v>15</v>
      </c>
      <c r="L27" s="284" t="s">
        <v>15</v>
      </c>
    </row>
    <row r="28" spans="1:12" ht="15.75" thickBot="1" x14ac:dyDescent="0.3">
      <c r="A28" s="523"/>
      <c r="B28" s="514"/>
      <c r="C28" s="514"/>
      <c r="D28" s="284" t="s">
        <v>610</v>
      </c>
      <c r="E28" s="284" t="s">
        <v>15</v>
      </c>
      <c r="F28" s="284" t="s">
        <v>15</v>
      </c>
      <c r="G28" s="284" t="s">
        <v>15</v>
      </c>
      <c r="H28" s="284">
        <v>1</v>
      </c>
      <c r="I28" s="284" t="s">
        <v>15</v>
      </c>
      <c r="J28" s="284" t="s">
        <v>15</v>
      </c>
      <c r="K28" s="284" t="s">
        <v>15</v>
      </c>
      <c r="L28" s="284">
        <v>1</v>
      </c>
    </row>
    <row r="29" spans="1:12" ht="15.75" thickBot="1" x14ac:dyDescent="0.3">
      <c r="A29" s="523"/>
      <c r="B29" s="513" t="s">
        <v>69</v>
      </c>
      <c r="C29" s="513">
        <v>1</v>
      </c>
      <c r="D29" s="284" t="s">
        <v>69</v>
      </c>
      <c r="E29" s="284" t="s">
        <v>15</v>
      </c>
      <c r="F29" s="284">
        <v>1</v>
      </c>
      <c r="G29" s="284" t="s">
        <v>15</v>
      </c>
      <c r="H29" s="284"/>
      <c r="I29" s="284" t="s">
        <v>15</v>
      </c>
      <c r="J29" s="284" t="s">
        <v>15</v>
      </c>
      <c r="K29" s="284" t="s">
        <v>15</v>
      </c>
      <c r="L29" s="284"/>
    </row>
    <row r="30" spans="1:12" ht="15.75" thickBot="1" x14ac:dyDescent="0.3">
      <c r="A30" s="523"/>
      <c r="B30" s="514"/>
      <c r="C30" s="514"/>
      <c r="D30" s="284" t="s">
        <v>1128</v>
      </c>
      <c r="E30" s="284" t="s">
        <v>15</v>
      </c>
      <c r="F30" s="284" t="s">
        <v>15</v>
      </c>
      <c r="G30" s="284" t="s">
        <v>15</v>
      </c>
      <c r="H30" s="284">
        <v>1</v>
      </c>
      <c r="I30" s="284" t="s">
        <v>15</v>
      </c>
      <c r="J30" s="284" t="s">
        <v>15</v>
      </c>
      <c r="K30" s="284" t="s">
        <v>15</v>
      </c>
      <c r="L30" s="284">
        <v>1</v>
      </c>
    </row>
    <row r="31" spans="1:12" ht="15.75" thickBot="1" x14ac:dyDescent="0.3">
      <c r="A31" s="523"/>
      <c r="B31" s="284" t="s">
        <v>64</v>
      </c>
      <c r="C31" s="284">
        <v>1</v>
      </c>
      <c r="D31" s="284" t="s">
        <v>466</v>
      </c>
      <c r="E31" s="284" t="s">
        <v>15</v>
      </c>
      <c r="F31" s="284" t="s">
        <v>15</v>
      </c>
      <c r="G31" s="284">
        <v>1</v>
      </c>
      <c r="H31" s="284"/>
      <c r="I31" s="284" t="s">
        <v>15</v>
      </c>
      <c r="J31" s="284" t="s">
        <v>15</v>
      </c>
      <c r="K31" s="284" t="s">
        <v>15</v>
      </c>
      <c r="L31" s="284"/>
    </row>
    <row r="32" spans="1:12" ht="15.75" thickBot="1" x14ac:dyDescent="0.3">
      <c r="A32" s="524"/>
      <c r="B32" s="285" t="s">
        <v>38</v>
      </c>
      <c r="C32" s="286">
        <f>SUM(C17:C31)</f>
        <v>10</v>
      </c>
      <c r="D32" s="286" t="s">
        <v>365</v>
      </c>
      <c r="E32" s="286">
        <v>7</v>
      </c>
      <c r="F32" s="286">
        <v>1</v>
      </c>
      <c r="G32" s="286">
        <v>2</v>
      </c>
      <c r="H32" s="286">
        <v>5</v>
      </c>
      <c r="I32" s="286">
        <v>1</v>
      </c>
      <c r="J32" s="286">
        <v>0</v>
      </c>
      <c r="K32" s="286" t="s">
        <v>365</v>
      </c>
      <c r="L32" s="286">
        <v>2</v>
      </c>
    </row>
    <row r="33" spans="1:12" ht="15.75" thickBot="1" x14ac:dyDescent="0.3">
      <c r="A33" s="517" t="s">
        <v>369</v>
      </c>
      <c r="B33" s="294" t="s">
        <v>80</v>
      </c>
      <c r="C33" s="295">
        <v>72</v>
      </c>
      <c r="D33" s="284" t="s">
        <v>80</v>
      </c>
      <c r="E33" s="288" t="s">
        <v>15</v>
      </c>
      <c r="F33" s="288" t="s">
        <v>15</v>
      </c>
      <c r="G33" s="288"/>
      <c r="H33" s="288" t="s">
        <v>15</v>
      </c>
      <c r="I33" s="288" t="s">
        <v>15</v>
      </c>
      <c r="J33" s="288">
        <v>72</v>
      </c>
      <c r="K33" s="288" t="s">
        <v>370</v>
      </c>
      <c r="L33" s="289" t="s">
        <v>15</v>
      </c>
    </row>
    <row r="34" spans="1:12" ht="15.75" thickBot="1" x14ac:dyDescent="0.3">
      <c r="A34" s="518"/>
      <c r="B34" s="287" t="s">
        <v>74</v>
      </c>
      <c r="C34" s="284">
        <v>6</v>
      </c>
      <c r="D34" s="287" t="s">
        <v>74</v>
      </c>
      <c r="E34" s="290" t="s">
        <v>15</v>
      </c>
      <c r="F34" s="290" t="s">
        <v>15</v>
      </c>
      <c r="G34" s="290" t="s">
        <v>15</v>
      </c>
      <c r="H34" s="290" t="s">
        <v>15</v>
      </c>
      <c r="I34" s="290" t="s">
        <v>15</v>
      </c>
      <c r="J34" s="290">
        <v>6</v>
      </c>
      <c r="K34" s="290" t="s">
        <v>370</v>
      </c>
      <c r="L34" s="291" t="s">
        <v>15</v>
      </c>
    </row>
    <row r="35" spans="1:12" x14ac:dyDescent="0.25">
      <c r="A35" s="518"/>
      <c r="B35" s="520" t="s">
        <v>988</v>
      </c>
      <c r="C35" s="513">
        <v>1</v>
      </c>
      <c r="D35" s="511" t="s">
        <v>467</v>
      </c>
      <c r="E35" s="507" t="s">
        <v>15</v>
      </c>
      <c r="F35" s="507" t="s">
        <v>15</v>
      </c>
      <c r="G35" s="507" t="s">
        <v>15</v>
      </c>
      <c r="H35" s="507">
        <v>1</v>
      </c>
      <c r="I35" s="507" t="s">
        <v>15</v>
      </c>
      <c r="J35" s="507" t="s">
        <v>15</v>
      </c>
      <c r="K35" s="507" t="s">
        <v>15</v>
      </c>
      <c r="L35" s="509" t="s">
        <v>15</v>
      </c>
    </row>
    <row r="36" spans="1:12" ht="16.5" customHeight="1" thickBot="1" x14ac:dyDescent="0.3">
      <c r="A36" s="518"/>
      <c r="B36" s="521"/>
      <c r="C36" s="514"/>
      <c r="D36" s="512"/>
      <c r="E36" s="508"/>
      <c r="F36" s="508"/>
      <c r="G36" s="508"/>
      <c r="H36" s="508"/>
      <c r="I36" s="508"/>
      <c r="J36" s="508"/>
      <c r="K36" s="508"/>
      <c r="L36" s="510"/>
    </row>
    <row r="37" spans="1:12" ht="15.75" thickBot="1" x14ac:dyDescent="0.3">
      <c r="A37" s="518"/>
      <c r="B37" s="511" t="s">
        <v>81</v>
      </c>
      <c r="C37" s="513">
        <v>1</v>
      </c>
      <c r="D37" s="287" t="s">
        <v>81</v>
      </c>
      <c r="E37" s="290" t="s">
        <v>15</v>
      </c>
      <c r="F37" s="290">
        <v>1</v>
      </c>
      <c r="G37" s="290" t="s">
        <v>15</v>
      </c>
      <c r="H37" s="290" t="s">
        <v>15</v>
      </c>
      <c r="I37" s="290" t="s">
        <v>15</v>
      </c>
      <c r="J37" s="290" t="s">
        <v>15</v>
      </c>
      <c r="K37" s="290" t="s">
        <v>15</v>
      </c>
      <c r="L37" s="291" t="s">
        <v>15</v>
      </c>
    </row>
    <row r="38" spans="1:12" ht="15.75" thickBot="1" x14ac:dyDescent="0.3">
      <c r="A38" s="518"/>
      <c r="B38" s="512"/>
      <c r="C38" s="514"/>
      <c r="D38" s="287" t="s">
        <v>610</v>
      </c>
      <c r="E38" s="290" t="s">
        <v>15</v>
      </c>
      <c r="F38" s="290"/>
      <c r="G38" s="290"/>
      <c r="H38" s="290" t="s">
        <v>15</v>
      </c>
      <c r="I38" s="290" t="s">
        <v>15</v>
      </c>
      <c r="J38" s="290" t="s">
        <v>15</v>
      </c>
      <c r="K38" s="290" t="s">
        <v>15</v>
      </c>
      <c r="L38" s="291">
        <v>1</v>
      </c>
    </row>
    <row r="39" spans="1:12" ht="15.75" thickBot="1" x14ac:dyDescent="0.3">
      <c r="A39" s="518"/>
      <c r="B39" s="287" t="s">
        <v>80</v>
      </c>
      <c r="C39" s="284">
        <v>1</v>
      </c>
      <c r="D39" s="287" t="s">
        <v>366</v>
      </c>
      <c r="E39" s="290"/>
      <c r="F39" s="290"/>
      <c r="G39" s="290">
        <v>1</v>
      </c>
      <c r="H39" s="290"/>
      <c r="I39" s="290"/>
      <c r="J39" s="290"/>
      <c r="K39" s="290"/>
      <c r="L39" s="291"/>
    </row>
    <row r="40" spans="1:12" ht="15.75" thickBot="1" x14ac:dyDescent="0.3">
      <c r="A40" s="519"/>
      <c r="B40" s="285" t="s">
        <v>38</v>
      </c>
      <c r="C40" s="286">
        <f>SUM(C33:C39)</f>
        <v>81</v>
      </c>
      <c r="D40" s="286" t="s">
        <v>365</v>
      </c>
      <c r="E40" s="286">
        <v>0</v>
      </c>
      <c r="F40" s="286">
        <v>1</v>
      </c>
      <c r="G40" s="286">
        <v>1</v>
      </c>
      <c r="H40" s="286">
        <v>1</v>
      </c>
      <c r="I40" s="286">
        <v>0</v>
      </c>
      <c r="J40" s="286">
        <v>78</v>
      </c>
      <c r="K40" s="286" t="s">
        <v>15</v>
      </c>
      <c r="L40" s="286">
        <v>1</v>
      </c>
    </row>
    <row r="41" spans="1:12" ht="15.75" thickBot="1" x14ac:dyDescent="0.3">
      <c r="A41" s="515" t="s">
        <v>326</v>
      </c>
      <c r="B41" s="516"/>
      <c r="C41" s="292">
        <f>SUM(C16,C32,C40)</f>
        <v>99</v>
      </c>
      <c r="D41" s="293" t="s">
        <v>365</v>
      </c>
      <c r="E41" s="292">
        <v>7</v>
      </c>
      <c r="F41" s="292">
        <v>3</v>
      </c>
      <c r="G41" s="292">
        <v>3</v>
      </c>
      <c r="H41" s="292">
        <v>6</v>
      </c>
      <c r="I41" s="292">
        <v>2</v>
      </c>
      <c r="J41" s="292">
        <v>84</v>
      </c>
      <c r="K41" s="292" t="s">
        <v>15</v>
      </c>
      <c r="L41" s="292">
        <v>5</v>
      </c>
    </row>
    <row r="44" spans="1:12" x14ac:dyDescent="0.25">
      <c r="A44" s="504" t="s">
        <v>371</v>
      </c>
      <c r="B44" s="505"/>
      <c r="C44" s="505"/>
      <c r="D44" s="505"/>
      <c r="E44" s="505"/>
      <c r="F44" s="505"/>
      <c r="G44" s="505"/>
      <c r="H44" s="505"/>
      <c r="I44" s="505"/>
      <c r="J44" s="505"/>
      <c r="K44" s="505"/>
      <c r="L44" s="506"/>
    </row>
    <row r="45" spans="1:12" x14ac:dyDescent="0.25">
      <c r="A45" s="454" t="s">
        <v>372</v>
      </c>
      <c r="B45" s="430"/>
      <c r="C45" s="430"/>
      <c r="D45" s="430"/>
      <c r="E45" s="430"/>
      <c r="F45" s="430"/>
      <c r="G45" s="430"/>
      <c r="H45" s="430"/>
      <c r="I45" s="430"/>
      <c r="J45" s="430"/>
      <c r="K45" s="430"/>
      <c r="L45" s="455"/>
    </row>
    <row r="46" spans="1:12" x14ac:dyDescent="0.25">
      <c r="A46" s="454"/>
      <c r="B46" s="430"/>
      <c r="C46" s="430"/>
      <c r="D46" s="430"/>
      <c r="E46" s="430"/>
      <c r="F46" s="430"/>
      <c r="G46" s="430"/>
      <c r="H46" s="430"/>
      <c r="I46" s="430"/>
      <c r="J46" s="430"/>
      <c r="K46" s="430"/>
      <c r="L46" s="455"/>
    </row>
    <row r="47" spans="1:12" x14ac:dyDescent="0.25">
      <c r="A47" s="454" t="s">
        <v>975</v>
      </c>
      <c r="B47" s="430"/>
      <c r="C47" s="430"/>
      <c r="D47" s="430"/>
      <c r="E47" s="430"/>
      <c r="F47" s="430"/>
      <c r="G47" s="430"/>
      <c r="H47" s="430"/>
      <c r="I47" s="430"/>
      <c r="J47" s="430"/>
      <c r="K47" s="430"/>
      <c r="L47" s="455"/>
    </row>
    <row r="48" spans="1:12" x14ac:dyDescent="0.25">
      <c r="A48" s="454"/>
      <c r="B48" s="430"/>
      <c r="C48" s="430"/>
      <c r="D48" s="430"/>
      <c r="E48" s="430"/>
      <c r="F48" s="430"/>
      <c r="G48" s="430"/>
      <c r="H48" s="430"/>
      <c r="I48" s="430"/>
      <c r="J48" s="430"/>
      <c r="K48" s="430"/>
      <c r="L48" s="455"/>
    </row>
    <row r="49" spans="1:12" x14ac:dyDescent="0.25">
      <c r="A49" s="529" t="s">
        <v>373</v>
      </c>
      <c r="B49" s="495"/>
      <c r="C49" s="495"/>
      <c r="D49" s="495"/>
      <c r="E49" s="495" t="s">
        <v>976</v>
      </c>
      <c r="F49" s="495"/>
      <c r="G49" s="202"/>
      <c r="H49" s="202"/>
      <c r="I49" s="202"/>
      <c r="J49" s="202"/>
      <c r="K49" s="202"/>
      <c r="L49" s="203"/>
    </row>
    <row r="50" spans="1:12" x14ac:dyDescent="0.25">
      <c r="A50" s="204"/>
      <c r="B50" s="205"/>
      <c r="C50" s="205"/>
      <c r="D50" s="205"/>
      <c r="E50" s="526" t="s">
        <v>977</v>
      </c>
      <c r="F50" s="526"/>
      <c r="G50" s="205"/>
      <c r="H50" s="205"/>
      <c r="I50" s="205"/>
      <c r="J50" s="205"/>
      <c r="K50" s="205"/>
      <c r="L50" s="206"/>
    </row>
    <row r="51" spans="1:12" x14ac:dyDescent="0.25">
      <c r="A51" s="204"/>
      <c r="B51" s="205"/>
      <c r="C51" s="205"/>
      <c r="D51" s="205"/>
      <c r="E51" s="527" t="s">
        <v>978</v>
      </c>
      <c r="F51" s="527"/>
      <c r="G51" s="205"/>
      <c r="H51" s="205"/>
      <c r="I51" s="205"/>
      <c r="J51" s="205"/>
      <c r="K51" s="205"/>
      <c r="L51" s="206"/>
    </row>
    <row r="52" spans="1:12" x14ac:dyDescent="0.25">
      <c r="A52" s="204"/>
      <c r="B52" s="205"/>
      <c r="C52" s="205"/>
      <c r="D52" s="205"/>
      <c r="E52" s="527" t="s">
        <v>979</v>
      </c>
      <c r="F52" s="527"/>
      <c r="G52" s="205"/>
      <c r="H52" s="205"/>
      <c r="I52" s="205"/>
      <c r="J52" s="205"/>
      <c r="K52" s="205"/>
      <c r="L52" s="206"/>
    </row>
    <row r="53" spans="1:12" x14ac:dyDescent="0.25">
      <c r="A53" s="204"/>
      <c r="B53" s="205"/>
      <c r="C53" s="205"/>
      <c r="D53" s="205"/>
      <c r="E53" s="527" t="s">
        <v>980</v>
      </c>
      <c r="F53" s="527"/>
      <c r="G53" s="205"/>
      <c r="H53" s="205"/>
      <c r="I53" s="205"/>
      <c r="J53" s="205"/>
      <c r="K53" s="205"/>
      <c r="L53" s="206"/>
    </row>
    <row r="54" spans="1:12" x14ac:dyDescent="0.25">
      <c r="A54" s="207"/>
      <c r="B54" s="208"/>
      <c r="C54" s="208"/>
      <c r="D54" s="208"/>
      <c r="E54" s="528" t="s">
        <v>981</v>
      </c>
      <c r="F54" s="528"/>
      <c r="G54" s="208"/>
      <c r="H54" s="208"/>
      <c r="I54" s="208"/>
      <c r="J54" s="208"/>
      <c r="K54" s="208"/>
      <c r="L54" s="209"/>
    </row>
  </sheetData>
  <mergeCells count="80">
    <mergeCell ref="E4:F4"/>
    <mergeCell ref="G4:G5"/>
    <mergeCell ref="H4:H5"/>
    <mergeCell ref="I4:I5"/>
    <mergeCell ref="J4:K4"/>
    <mergeCell ref="A1:L1"/>
    <mergeCell ref="C6:C8"/>
    <mergeCell ref="D6:D8"/>
    <mergeCell ref="E6:E8"/>
    <mergeCell ref="F6:F8"/>
    <mergeCell ref="G6:G8"/>
    <mergeCell ref="A3:A5"/>
    <mergeCell ref="B3:C3"/>
    <mergeCell ref="B4:C4"/>
    <mergeCell ref="A6:A16"/>
    <mergeCell ref="B6:B8"/>
    <mergeCell ref="B9:B11"/>
    <mergeCell ref="C9:C11"/>
    <mergeCell ref="D3:K3"/>
    <mergeCell ref="L3:L5"/>
    <mergeCell ref="D4:D5"/>
    <mergeCell ref="E51:F51"/>
    <mergeCell ref="E52:F52"/>
    <mergeCell ref="E53:F53"/>
    <mergeCell ref="E54:F54"/>
    <mergeCell ref="A44:L44"/>
    <mergeCell ref="A45:L46"/>
    <mergeCell ref="A47:L48"/>
    <mergeCell ref="A49:D49"/>
    <mergeCell ref="E49:F49"/>
    <mergeCell ref="I6:I8"/>
    <mergeCell ref="J6:J8"/>
    <mergeCell ref="K6:K8"/>
    <mergeCell ref="L6:L8"/>
    <mergeCell ref="E50:F50"/>
    <mergeCell ref="E9:E11"/>
    <mergeCell ref="F9:F11"/>
    <mergeCell ref="G9:G11"/>
    <mergeCell ref="H9:H11"/>
    <mergeCell ref="H6:H8"/>
    <mergeCell ref="I9:I11"/>
    <mergeCell ref="J9:J11"/>
    <mergeCell ref="K9:K11"/>
    <mergeCell ref="L9:L11"/>
    <mergeCell ref="G12:G14"/>
    <mergeCell ref="H12:H14"/>
    <mergeCell ref="B12:B14"/>
    <mergeCell ref="C12:C14"/>
    <mergeCell ref="D12:D14"/>
    <mergeCell ref="E12:E14"/>
    <mergeCell ref="F12:F14"/>
    <mergeCell ref="I12:I14"/>
    <mergeCell ref="J12:J14"/>
    <mergeCell ref="K12:K14"/>
    <mergeCell ref="L12:L14"/>
    <mergeCell ref="D9:D11"/>
    <mergeCell ref="A17:A32"/>
    <mergeCell ref="B22:B24"/>
    <mergeCell ref="C22:C24"/>
    <mergeCell ref="B25:B26"/>
    <mergeCell ref="C25:C26"/>
    <mergeCell ref="B27:B28"/>
    <mergeCell ref="C27:C28"/>
    <mergeCell ref="B29:B30"/>
    <mergeCell ref="C29:C30"/>
    <mergeCell ref="K35:K36"/>
    <mergeCell ref="L35:L36"/>
    <mergeCell ref="B37:B38"/>
    <mergeCell ref="C37:C38"/>
    <mergeCell ref="A41:B41"/>
    <mergeCell ref="F35:F36"/>
    <mergeCell ref="G35:G36"/>
    <mergeCell ref="H35:H36"/>
    <mergeCell ref="I35:I36"/>
    <mergeCell ref="J35:J36"/>
    <mergeCell ref="A33:A40"/>
    <mergeCell ref="B35:B36"/>
    <mergeCell ref="C35:C36"/>
    <mergeCell ref="D35:D36"/>
    <mergeCell ref="E35:E36"/>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12"/>
  <sheetViews>
    <sheetView showGridLines="0" workbookViewId="0">
      <selection sqref="A1:G1"/>
    </sheetView>
  </sheetViews>
  <sheetFormatPr defaultRowHeight="15" x14ac:dyDescent="0.25"/>
  <cols>
    <col min="1" max="1" width="37.7109375" customWidth="1"/>
    <col min="2" max="2" width="12.28515625" customWidth="1"/>
    <col min="3" max="3" width="16.7109375" customWidth="1"/>
    <col min="4" max="4" width="17" customWidth="1"/>
    <col min="5" max="5" width="11.140625" customWidth="1"/>
    <col min="6" max="6" width="16.7109375" customWidth="1"/>
    <col min="7" max="7" width="16.28515625" customWidth="1"/>
  </cols>
  <sheetData>
    <row r="1" spans="1:7" ht="21.75" customHeight="1" x14ac:dyDescent="0.25">
      <c r="A1" s="403" t="s">
        <v>1084</v>
      </c>
      <c r="B1" s="403"/>
      <c r="C1" s="403"/>
      <c r="D1" s="403"/>
      <c r="E1" s="403"/>
      <c r="F1" s="403"/>
      <c r="G1" s="403"/>
    </row>
    <row r="2" spans="1:7" ht="18.75" customHeight="1" x14ac:dyDescent="0.25">
      <c r="A2" s="494"/>
      <c r="B2" s="422" t="s">
        <v>25</v>
      </c>
      <c r="C2" s="422"/>
      <c r="D2" s="422"/>
      <c r="E2" s="422" t="s">
        <v>1020</v>
      </c>
      <c r="F2" s="422"/>
      <c r="G2" s="422"/>
    </row>
    <row r="3" spans="1:7" ht="15" customHeight="1" x14ac:dyDescent="0.25">
      <c r="A3" s="494"/>
      <c r="B3" s="422" t="s">
        <v>26</v>
      </c>
      <c r="C3" s="422" t="s">
        <v>340</v>
      </c>
      <c r="D3" s="422"/>
      <c r="E3" s="422" t="s">
        <v>26</v>
      </c>
      <c r="F3" s="422" t="s">
        <v>340</v>
      </c>
      <c r="G3" s="422"/>
    </row>
    <row r="4" spans="1:7" ht="41.25" customHeight="1" x14ac:dyDescent="0.25">
      <c r="A4" s="494"/>
      <c r="B4" s="422"/>
      <c r="C4" s="10" t="s">
        <v>374</v>
      </c>
      <c r="D4" s="10" t="s">
        <v>982</v>
      </c>
      <c r="E4" s="422"/>
      <c r="F4" s="10" t="s">
        <v>374</v>
      </c>
      <c r="G4" s="10" t="s">
        <v>982</v>
      </c>
    </row>
    <row r="5" spans="1:7" ht="15.95" customHeight="1" x14ac:dyDescent="0.25">
      <c r="A5" s="51" t="s">
        <v>375</v>
      </c>
      <c r="B5" s="12">
        <v>1</v>
      </c>
      <c r="C5" s="12">
        <v>2</v>
      </c>
      <c r="D5" s="12" t="s">
        <v>15</v>
      </c>
      <c r="E5" s="12" t="s">
        <v>15</v>
      </c>
      <c r="F5" s="12" t="s">
        <v>15</v>
      </c>
      <c r="G5" s="12" t="s">
        <v>15</v>
      </c>
    </row>
    <row r="6" spans="1:7" ht="15.95" customHeight="1" x14ac:dyDescent="0.25">
      <c r="A6" s="51" t="s">
        <v>376</v>
      </c>
      <c r="B6" s="12">
        <v>3</v>
      </c>
      <c r="C6" s="12">
        <v>6</v>
      </c>
      <c r="D6" s="12" t="s">
        <v>15</v>
      </c>
      <c r="E6" s="12">
        <v>1</v>
      </c>
      <c r="F6" s="12">
        <v>2</v>
      </c>
      <c r="G6" s="12" t="s">
        <v>15</v>
      </c>
    </row>
    <row r="7" spans="1:7" ht="15.95" customHeight="1" x14ac:dyDescent="0.25">
      <c r="A7" s="51" t="s">
        <v>377</v>
      </c>
      <c r="B7" s="12" t="s">
        <v>15</v>
      </c>
      <c r="C7" s="12" t="s">
        <v>15</v>
      </c>
      <c r="D7" s="12" t="s">
        <v>15</v>
      </c>
      <c r="E7" s="12">
        <v>1</v>
      </c>
      <c r="F7" s="12">
        <v>1</v>
      </c>
      <c r="G7" s="12" t="s">
        <v>15</v>
      </c>
    </row>
    <row r="8" spans="1:7" ht="15.95" customHeight="1" x14ac:dyDescent="0.25">
      <c r="A8" s="51" t="s">
        <v>378</v>
      </c>
      <c r="B8" s="12" t="s">
        <v>15</v>
      </c>
      <c r="C8" s="12" t="s">
        <v>15</v>
      </c>
      <c r="D8" s="12" t="s">
        <v>15</v>
      </c>
      <c r="E8" s="12">
        <v>1</v>
      </c>
      <c r="F8" s="12">
        <v>1</v>
      </c>
      <c r="G8" s="12" t="s">
        <v>15</v>
      </c>
    </row>
    <row r="9" spans="1:7" ht="15.95" customHeight="1" x14ac:dyDescent="0.25">
      <c r="A9" s="51" t="s">
        <v>379</v>
      </c>
      <c r="B9" s="12">
        <v>2</v>
      </c>
      <c r="C9" s="12">
        <v>8</v>
      </c>
      <c r="D9" s="12" t="s">
        <v>15</v>
      </c>
      <c r="E9" s="12">
        <v>1</v>
      </c>
      <c r="F9" s="12">
        <v>1</v>
      </c>
      <c r="G9" s="12" t="s">
        <v>15</v>
      </c>
    </row>
    <row r="10" spans="1:7" ht="15.95" customHeight="1" x14ac:dyDescent="0.25">
      <c r="A10" s="15" t="s">
        <v>326</v>
      </c>
      <c r="B10" s="10">
        <v>6</v>
      </c>
      <c r="C10" s="10">
        <v>16</v>
      </c>
      <c r="D10" s="10">
        <v>0</v>
      </c>
      <c r="E10" s="10">
        <v>4</v>
      </c>
      <c r="F10" s="10">
        <v>5</v>
      </c>
      <c r="G10" s="10">
        <v>0</v>
      </c>
    </row>
    <row r="12" spans="1:7" x14ac:dyDescent="0.25">
      <c r="A12" s="173" t="s">
        <v>983</v>
      </c>
    </row>
  </sheetData>
  <mergeCells count="8">
    <mergeCell ref="A1:G1"/>
    <mergeCell ref="A2:A4"/>
    <mergeCell ref="B2:D2"/>
    <mergeCell ref="E2:G2"/>
    <mergeCell ref="B3:B4"/>
    <mergeCell ref="C3:D3"/>
    <mergeCell ref="E3:E4"/>
    <mergeCell ref="F3:G3"/>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1"/>
  <sheetViews>
    <sheetView showGridLines="0" workbookViewId="0">
      <selection sqref="A1:G1"/>
    </sheetView>
  </sheetViews>
  <sheetFormatPr defaultRowHeight="15" x14ac:dyDescent="0.25"/>
  <cols>
    <col min="1" max="1" width="20.85546875" customWidth="1"/>
    <col min="2" max="2" width="14.85546875" customWidth="1"/>
    <col min="3" max="3" width="19.42578125" customWidth="1"/>
    <col min="4" max="4" width="16.5703125" customWidth="1"/>
    <col min="5" max="5" width="14" customWidth="1"/>
    <col min="6" max="6" width="18.85546875" customWidth="1"/>
    <col min="7" max="7" width="16.5703125" customWidth="1"/>
  </cols>
  <sheetData>
    <row r="1" spans="1:7" ht="19.5" customHeight="1" x14ac:dyDescent="0.25">
      <c r="A1" s="403" t="s">
        <v>1085</v>
      </c>
      <c r="B1" s="403"/>
      <c r="C1" s="403"/>
      <c r="D1" s="403"/>
      <c r="E1" s="403"/>
      <c r="F1" s="403"/>
      <c r="G1" s="403"/>
    </row>
    <row r="2" spans="1:7" x14ac:dyDescent="0.25">
      <c r="A2" s="406" t="s">
        <v>219</v>
      </c>
      <c r="B2" s="406" t="s">
        <v>25</v>
      </c>
      <c r="C2" s="406"/>
      <c r="D2" s="406"/>
      <c r="E2" s="406" t="s">
        <v>1020</v>
      </c>
      <c r="F2" s="406"/>
      <c r="G2" s="406"/>
    </row>
    <row r="3" spans="1:7" x14ac:dyDescent="0.25">
      <c r="A3" s="406"/>
      <c r="B3" s="406" t="s">
        <v>38</v>
      </c>
      <c r="C3" s="406" t="s">
        <v>8</v>
      </c>
      <c r="D3" s="406"/>
      <c r="E3" s="406" t="s">
        <v>38</v>
      </c>
      <c r="F3" s="406" t="s">
        <v>8</v>
      </c>
      <c r="G3" s="406"/>
    </row>
    <row r="4" spans="1:7" x14ac:dyDescent="0.25">
      <c r="A4" s="406"/>
      <c r="B4" s="406"/>
      <c r="C4" s="4" t="s">
        <v>105</v>
      </c>
      <c r="D4" s="4" t="s">
        <v>220</v>
      </c>
      <c r="E4" s="406"/>
      <c r="F4" s="4" t="s">
        <v>105</v>
      </c>
      <c r="G4" s="4" t="s">
        <v>220</v>
      </c>
    </row>
    <row r="5" spans="1:7" x14ac:dyDescent="0.25">
      <c r="A5" s="124" t="s">
        <v>221</v>
      </c>
      <c r="B5" s="7">
        <v>8</v>
      </c>
      <c r="C5" s="19">
        <v>5</v>
      </c>
      <c r="D5" s="19">
        <v>3</v>
      </c>
      <c r="E5" s="7">
        <v>11</v>
      </c>
      <c r="F5" s="19">
        <v>9</v>
      </c>
      <c r="G5" s="19">
        <v>2</v>
      </c>
    </row>
    <row r="6" spans="1:7" x14ac:dyDescent="0.25">
      <c r="A6" s="124" t="s">
        <v>222</v>
      </c>
      <c r="B6" s="7">
        <v>1</v>
      </c>
      <c r="C6" s="19">
        <v>1</v>
      </c>
      <c r="D6" s="19" t="s">
        <v>15</v>
      </c>
      <c r="E6" s="7">
        <v>0</v>
      </c>
      <c r="F6" s="19" t="s">
        <v>15</v>
      </c>
      <c r="G6" s="19" t="s">
        <v>15</v>
      </c>
    </row>
    <row r="7" spans="1:7" x14ac:dyDescent="0.25">
      <c r="A7" s="124" t="s">
        <v>223</v>
      </c>
      <c r="B7" s="7">
        <v>319</v>
      </c>
      <c r="C7" s="19">
        <v>308</v>
      </c>
      <c r="D7" s="19">
        <v>11</v>
      </c>
      <c r="E7" s="7">
        <v>160</v>
      </c>
      <c r="F7" s="19">
        <v>154</v>
      </c>
      <c r="G7" s="19">
        <v>6</v>
      </c>
    </row>
    <row r="8" spans="1:7" x14ac:dyDescent="0.25">
      <c r="A8" s="124" t="s">
        <v>224</v>
      </c>
      <c r="B8" s="7">
        <v>0</v>
      </c>
      <c r="C8" s="19" t="s">
        <v>15</v>
      </c>
      <c r="D8" s="19" t="s">
        <v>15</v>
      </c>
      <c r="E8" s="7">
        <v>0</v>
      </c>
      <c r="F8" s="19" t="s">
        <v>15</v>
      </c>
      <c r="G8" s="19" t="s">
        <v>15</v>
      </c>
    </row>
    <row r="9" spans="1:7" x14ac:dyDescent="0.25">
      <c r="A9" s="124" t="s">
        <v>225</v>
      </c>
      <c r="B9" s="7">
        <v>0</v>
      </c>
      <c r="C9" s="19" t="s">
        <v>15</v>
      </c>
      <c r="D9" s="19" t="s">
        <v>15</v>
      </c>
      <c r="E9" s="7">
        <v>57</v>
      </c>
      <c r="F9" s="19">
        <v>57</v>
      </c>
      <c r="G9" s="19" t="s">
        <v>15</v>
      </c>
    </row>
    <row r="10" spans="1:7" x14ac:dyDescent="0.25">
      <c r="A10" s="124" t="s">
        <v>226</v>
      </c>
      <c r="B10" s="7">
        <v>89</v>
      </c>
      <c r="C10" s="19">
        <v>81</v>
      </c>
      <c r="D10" s="19">
        <v>8</v>
      </c>
      <c r="E10" s="7">
        <v>58</v>
      </c>
      <c r="F10" s="19">
        <v>54</v>
      </c>
      <c r="G10" s="19">
        <v>4</v>
      </c>
    </row>
    <row r="11" spans="1:7" x14ac:dyDescent="0.25">
      <c r="A11" s="124" t="s">
        <v>227</v>
      </c>
      <c r="B11" s="7">
        <v>0</v>
      </c>
      <c r="C11" s="19" t="s">
        <v>15</v>
      </c>
      <c r="D11" s="19" t="s">
        <v>15</v>
      </c>
      <c r="E11" s="7">
        <v>0</v>
      </c>
      <c r="F11" s="19" t="s">
        <v>15</v>
      </c>
      <c r="G11" s="19" t="s">
        <v>15</v>
      </c>
    </row>
    <row r="12" spans="1:7" x14ac:dyDescent="0.25">
      <c r="A12" s="124" t="s">
        <v>228</v>
      </c>
      <c r="B12" s="7">
        <v>150</v>
      </c>
      <c r="C12" s="19">
        <v>146</v>
      </c>
      <c r="D12" s="19">
        <v>4</v>
      </c>
      <c r="E12" s="7">
        <v>67</v>
      </c>
      <c r="F12" s="19">
        <v>58</v>
      </c>
      <c r="G12" s="19">
        <v>9</v>
      </c>
    </row>
    <row r="13" spans="1:7" x14ac:dyDescent="0.25">
      <c r="A13" s="124" t="s">
        <v>229</v>
      </c>
      <c r="B13" s="7">
        <v>1</v>
      </c>
      <c r="C13" s="19">
        <v>1</v>
      </c>
      <c r="D13" s="19" t="s">
        <v>15</v>
      </c>
      <c r="E13" s="7">
        <v>5</v>
      </c>
      <c r="F13" s="19">
        <v>4</v>
      </c>
      <c r="G13" s="19">
        <v>1</v>
      </c>
    </row>
    <row r="14" spans="1:7" x14ac:dyDescent="0.25">
      <c r="A14" s="124" t="s">
        <v>230</v>
      </c>
      <c r="B14" s="7">
        <v>1</v>
      </c>
      <c r="C14" s="19" t="s">
        <v>15</v>
      </c>
      <c r="D14" s="19">
        <v>1</v>
      </c>
      <c r="E14" s="7">
        <v>0</v>
      </c>
      <c r="F14" s="19" t="s">
        <v>15</v>
      </c>
      <c r="G14" s="19" t="s">
        <v>15</v>
      </c>
    </row>
    <row r="15" spans="1:7" x14ac:dyDescent="0.25">
      <c r="A15" s="52" t="s">
        <v>43</v>
      </c>
      <c r="B15" s="53">
        <v>569</v>
      </c>
      <c r="C15" s="53">
        <v>542</v>
      </c>
      <c r="D15" s="53">
        <v>27</v>
      </c>
      <c r="E15" s="53">
        <v>358</v>
      </c>
      <c r="F15" s="53">
        <v>336</v>
      </c>
      <c r="G15" s="53">
        <v>22</v>
      </c>
    </row>
    <row r="17" spans="1:7" x14ac:dyDescent="0.25">
      <c r="A17" s="137" t="s">
        <v>887</v>
      </c>
      <c r="B17" s="210"/>
      <c r="C17" s="210"/>
      <c r="D17" s="210"/>
      <c r="E17" s="210"/>
      <c r="F17" s="210"/>
      <c r="G17" s="211"/>
    </row>
    <row r="18" spans="1:7" ht="31.5" customHeight="1" x14ac:dyDescent="0.25">
      <c r="A18" s="547" t="s">
        <v>231</v>
      </c>
      <c r="B18" s="548"/>
      <c r="C18" s="548"/>
      <c r="D18" s="548"/>
      <c r="E18" s="548"/>
      <c r="F18" s="548"/>
      <c r="G18" s="549"/>
    </row>
    <row r="19" spans="1:7" x14ac:dyDescent="0.25">
      <c r="A19" s="529" t="s">
        <v>232</v>
      </c>
      <c r="B19" s="495"/>
      <c r="C19" s="495"/>
      <c r="D19" s="495"/>
      <c r="E19" s="495"/>
      <c r="F19" s="495"/>
      <c r="G19" s="546"/>
    </row>
    <row r="20" spans="1:7" x14ac:dyDescent="0.25">
      <c r="A20" s="529" t="s">
        <v>233</v>
      </c>
      <c r="B20" s="495"/>
      <c r="C20" s="495"/>
      <c r="D20" s="495"/>
      <c r="E20" s="495"/>
      <c r="F20" s="495"/>
      <c r="G20" s="546"/>
    </row>
    <row r="21" spans="1:7" x14ac:dyDescent="0.25">
      <c r="A21" s="529" t="s">
        <v>234</v>
      </c>
      <c r="B21" s="495"/>
      <c r="C21" s="495"/>
      <c r="D21" s="495"/>
      <c r="E21" s="495"/>
      <c r="F21" s="495"/>
      <c r="G21" s="546"/>
    </row>
    <row r="22" spans="1:7" x14ac:dyDescent="0.25">
      <c r="A22" s="529" t="s">
        <v>235</v>
      </c>
      <c r="B22" s="495"/>
      <c r="C22" s="495"/>
      <c r="D22" s="495"/>
      <c r="E22" s="495"/>
      <c r="F22" s="495"/>
      <c r="G22" s="546"/>
    </row>
    <row r="23" spans="1:7" x14ac:dyDescent="0.25">
      <c r="A23" s="529" t="s">
        <v>236</v>
      </c>
      <c r="B23" s="495"/>
      <c r="C23" s="495"/>
      <c r="D23" s="495"/>
      <c r="E23" s="495"/>
      <c r="F23" s="495"/>
      <c r="G23" s="546"/>
    </row>
    <row r="24" spans="1:7" ht="15" customHeight="1" x14ac:dyDescent="0.25">
      <c r="A24" s="454" t="s">
        <v>237</v>
      </c>
      <c r="B24" s="430"/>
      <c r="C24" s="430"/>
      <c r="D24" s="430"/>
      <c r="E24" s="430"/>
      <c r="F24" s="430"/>
      <c r="G24" s="455"/>
    </row>
    <row r="25" spans="1:7" hidden="1" x14ac:dyDescent="0.25">
      <c r="A25" s="212"/>
      <c r="B25" s="213"/>
      <c r="C25" s="213"/>
      <c r="D25" s="213"/>
      <c r="E25" s="213"/>
      <c r="F25" s="213"/>
      <c r="G25" s="214"/>
    </row>
    <row r="26" spans="1:7" hidden="1" x14ac:dyDescent="0.25">
      <c r="A26" s="550" t="s">
        <v>238</v>
      </c>
      <c r="B26" s="551"/>
      <c r="C26" s="551"/>
      <c r="D26" s="551"/>
      <c r="E26" s="551"/>
      <c r="F26" s="551"/>
      <c r="G26" s="552"/>
    </row>
    <row r="27" spans="1:7" x14ac:dyDescent="0.25">
      <c r="A27" s="550"/>
      <c r="B27" s="551"/>
      <c r="C27" s="551"/>
      <c r="D27" s="551"/>
      <c r="E27" s="551"/>
      <c r="F27" s="551"/>
      <c r="G27" s="552"/>
    </row>
    <row r="28" spans="1:7" x14ac:dyDescent="0.25">
      <c r="A28" s="529" t="s">
        <v>239</v>
      </c>
      <c r="B28" s="495"/>
      <c r="C28" s="495"/>
      <c r="D28" s="495"/>
      <c r="E28" s="495"/>
      <c r="F28" s="495"/>
      <c r="G28" s="546"/>
    </row>
    <row r="29" spans="1:7" ht="14.25" customHeight="1" x14ac:dyDescent="0.25">
      <c r="A29" s="550" t="s">
        <v>240</v>
      </c>
      <c r="B29" s="551"/>
      <c r="C29" s="551"/>
      <c r="D29" s="551"/>
      <c r="E29" s="551"/>
      <c r="F29" s="551"/>
      <c r="G29" s="552"/>
    </row>
    <row r="30" spans="1:7" x14ac:dyDescent="0.25">
      <c r="A30" s="454" t="s">
        <v>441</v>
      </c>
      <c r="B30" s="430"/>
      <c r="C30" s="430"/>
      <c r="D30" s="430"/>
      <c r="E30" s="430"/>
      <c r="F30" s="430"/>
      <c r="G30" s="455"/>
    </row>
    <row r="31" spans="1:7" x14ac:dyDescent="0.25">
      <c r="A31" s="488"/>
      <c r="B31" s="489"/>
      <c r="C31" s="489"/>
      <c r="D31" s="489"/>
      <c r="E31" s="489"/>
      <c r="F31" s="489"/>
      <c r="G31" s="490"/>
    </row>
  </sheetData>
  <mergeCells count="19">
    <mergeCell ref="A18:G18"/>
    <mergeCell ref="A24:G24"/>
    <mergeCell ref="A29:G29"/>
    <mergeCell ref="A26:G27"/>
    <mergeCell ref="A28:G28"/>
    <mergeCell ref="A30:G31"/>
    <mergeCell ref="A19:G19"/>
    <mergeCell ref="A20:G20"/>
    <mergeCell ref="A21:G21"/>
    <mergeCell ref="A22:G22"/>
    <mergeCell ref="A23:G23"/>
    <mergeCell ref="A1:G1"/>
    <mergeCell ref="A2:A4"/>
    <mergeCell ref="B2:D2"/>
    <mergeCell ref="E2:G2"/>
    <mergeCell ref="B3:B4"/>
    <mergeCell ref="C3:D3"/>
    <mergeCell ref="E3:E4"/>
    <mergeCell ref="F3:G3"/>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A53"/>
  <sheetViews>
    <sheetView showGridLines="0" workbookViewId="0">
      <pane xSplit="1" ySplit="3" topLeftCell="J28" activePane="bottomRight" state="frozen"/>
      <selection pane="topRight" activeCell="B1" sqref="B1"/>
      <selection pane="bottomLeft" activeCell="A7" sqref="A7"/>
      <selection pane="bottomRight" sqref="A1:M1"/>
    </sheetView>
  </sheetViews>
  <sheetFormatPr defaultRowHeight="15" x14ac:dyDescent="0.25"/>
  <cols>
    <col min="1" max="1" width="12.42578125" customWidth="1"/>
    <col min="2" max="2" width="53.42578125" customWidth="1"/>
    <col min="14" max="14" width="7.42578125" customWidth="1"/>
    <col min="15" max="15" width="13.140625" customWidth="1"/>
    <col min="16" max="16" width="53.28515625" customWidth="1"/>
  </cols>
  <sheetData>
    <row r="1" spans="1:27" s="133" customFormat="1" ht="32.25" customHeight="1" x14ac:dyDescent="0.25">
      <c r="A1" s="408" t="s">
        <v>904</v>
      </c>
      <c r="B1" s="408"/>
      <c r="C1" s="408"/>
      <c r="D1" s="408"/>
      <c r="E1" s="408"/>
      <c r="F1" s="408"/>
      <c r="G1" s="408"/>
      <c r="H1" s="408"/>
      <c r="I1" s="408"/>
      <c r="J1" s="408"/>
      <c r="K1" s="408"/>
      <c r="L1" s="408"/>
      <c r="M1" s="408"/>
      <c r="O1" s="408" t="s">
        <v>1086</v>
      </c>
      <c r="P1" s="408"/>
      <c r="Q1" s="408"/>
      <c r="R1" s="408"/>
      <c r="S1" s="408"/>
      <c r="T1" s="408"/>
      <c r="U1" s="408"/>
      <c r="V1" s="408"/>
      <c r="W1" s="408"/>
      <c r="X1" s="408"/>
      <c r="Y1" s="408"/>
      <c r="Z1" s="408"/>
      <c r="AA1" s="408"/>
    </row>
    <row r="2" spans="1:27" ht="21" customHeight="1" x14ac:dyDescent="0.25">
      <c r="A2" s="406"/>
      <c r="B2" s="406"/>
      <c r="C2" s="406" t="s">
        <v>241</v>
      </c>
      <c r="D2" s="406"/>
      <c r="E2" s="406"/>
      <c r="F2" s="406"/>
      <c r="G2" s="406"/>
      <c r="H2" s="406"/>
      <c r="I2" s="406"/>
      <c r="J2" s="406"/>
      <c r="K2" s="406"/>
      <c r="L2" s="406"/>
      <c r="M2" s="406"/>
      <c r="N2" s="105"/>
      <c r="O2" s="406"/>
      <c r="P2" s="406"/>
      <c r="Q2" s="406" t="s">
        <v>241</v>
      </c>
      <c r="R2" s="406"/>
      <c r="S2" s="406"/>
      <c r="T2" s="406"/>
      <c r="U2" s="406"/>
      <c r="V2" s="406"/>
      <c r="W2" s="406"/>
      <c r="X2" s="406"/>
      <c r="Y2" s="406"/>
      <c r="Z2" s="406"/>
      <c r="AA2" s="406"/>
    </row>
    <row r="3" spans="1:27" ht="24" customHeight="1" x14ac:dyDescent="0.25">
      <c r="A3" s="406"/>
      <c r="B3" s="406"/>
      <c r="C3" s="4" t="s">
        <v>38</v>
      </c>
      <c r="D3" s="4" t="s">
        <v>221</v>
      </c>
      <c r="E3" s="4" t="s">
        <v>222</v>
      </c>
      <c r="F3" s="4" t="s">
        <v>223</v>
      </c>
      <c r="G3" s="4" t="s">
        <v>224</v>
      </c>
      <c r="H3" s="4" t="s">
        <v>225</v>
      </c>
      <c r="I3" s="4" t="s">
        <v>226</v>
      </c>
      <c r="J3" s="4" t="s">
        <v>227</v>
      </c>
      <c r="K3" s="4" t="s">
        <v>228</v>
      </c>
      <c r="L3" s="4" t="s">
        <v>229</v>
      </c>
      <c r="M3" s="4" t="s">
        <v>230</v>
      </c>
      <c r="N3" s="105"/>
      <c r="O3" s="409"/>
      <c r="P3" s="409"/>
      <c r="Q3" s="48" t="s">
        <v>38</v>
      </c>
      <c r="R3" s="48" t="s">
        <v>221</v>
      </c>
      <c r="S3" s="48" t="s">
        <v>222</v>
      </c>
      <c r="T3" s="48" t="s">
        <v>223</v>
      </c>
      <c r="U3" s="48" t="s">
        <v>224</v>
      </c>
      <c r="V3" s="48" t="s">
        <v>225</v>
      </c>
      <c r="W3" s="48" t="s">
        <v>226</v>
      </c>
      <c r="X3" s="48" t="s">
        <v>227</v>
      </c>
      <c r="Y3" s="48" t="s">
        <v>228</v>
      </c>
      <c r="Z3" s="48" t="s">
        <v>229</v>
      </c>
      <c r="AA3" s="48" t="s">
        <v>230</v>
      </c>
    </row>
    <row r="4" spans="1:27" ht="15" customHeight="1" x14ac:dyDescent="0.25">
      <c r="A4" s="557" t="s">
        <v>6</v>
      </c>
      <c r="B4" s="42" t="s">
        <v>65</v>
      </c>
      <c r="C4" s="77">
        <v>242</v>
      </c>
      <c r="D4" s="44">
        <v>5</v>
      </c>
      <c r="E4" s="44">
        <v>1</v>
      </c>
      <c r="F4" s="44">
        <v>24</v>
      </c>
      <c r="G4" s="44" t="s">
        <v>15</v>
      </c>
      <c r="H4" s="44" t="s">
        <v>15</v>
      </c>
      <c r="I4" s="44">
        <v>76</v>
      </c>
      <c r="J4" s="44" t="s">
        <v>15</v>
      </c>
      <c r="K4" s="44">
        <v>135</v>
      </c>
      <c r="L4" s="44">
        <v>1</v>
      </c>
      <c r="M4" s="44" t="s">
        <v>15</v>
      </c>
      <c r="N4" s="105"/>
      <c r="O4" s="554" t="s">
        <v>6</v>
      </c>
      <c r="P4" s="81" t="s">
        <v>65</v>
      </c>
      <c r="Q4" s="303">
        <v>114</v>
      </c>
      <c r="R4" s="83">
        <v>4</v>
      </c>
      <c r="S4" s="83" t="s">
        <v>15</v>
      </c>
      <c r="T4" s="83">
        <v>15</v>
      </c>
      <c r="U4" s="83" t="s">
        <v>15</v>
      </c>
      <c r="V4" s="83" t="s">
        <v>15</v>
      </c>
      <c r="W4" s="83">
        <v>49</v>
      </c>
      <c r="X4" s="83" t="s">
        <v>15</v>
      </c>
      <c r="Y4" s="83">
        <v>42</v>
      </c>
      <c r="Z4" s="83">
        <v>4</v>
      </c>
      <c r="AA4" s="83" t="s">
        <v>15</v>
      </c>
    </row>
    <row r="5" spans="1:27" x14ac:dyDescent="0.25">
      <c r="A5" s="558"/>
      <c r="B5" s="42" t="s">
        <v>214</v>
      </c>
      <c r="C5" s="77">
        <v>35</v>
      </c>
      <c r="D5" s="44" t="s">
        <v>15</v>
      </c>
      <c r="E5" s="44" t="s">
        <v>15</v>
      </c>
      <c r="F5" s="44">
        <v>34</v>
      </c>
      <c r="G5" s="44" t="s">
        <v>15</v>
      </c>
      <c r="H5" s="44" t="s">
        <v>15</v>
      </c>
      <c r="I5" s="44" t="s">
        <v>15</v>
      </c>
      <c r="J5" s="44" t="s">
        <v>15</v>
      </c>
      <c r="K5" s="44">
        <v>1</v>
      </c>
      <c r="L5" s="44" t="s">
        <v>15</v>
      </c>
      <c r="M5" s="44" t="s">
        <v>15</v>
      </c>
      <c r="N5" s="105"/>
      <c r="O5" s="555"/>
      <c r="P5" s="81" t="s">
        <v>83</v>
      </c>
      <c r="Q5" s="303">
        <v>72</v>
      </c>
      <c r="R5" s="83" t="s">
        <v>15</v>
      </c>
      <c r="S5" s="83" t="s">
        <v>15</v>
      </c>
      <c r="T5" s="83" t="s">
        <v>15</v>
      </c>
      <c r="U5" s="83" t="s">
        <v>15</v>
      </c>
      <c r="V5" s="83">
        <v>57</v>
      </c>
      <c r="W5" s="83">
        <v>5</v>
      </c>
      <c r="X5" s="83" t="s">
        <v>15</v>
      </c>
      <c r="Y5" s="83">
        <v>10</v>
      </c>
      <c r="Z5" s="83" t="s">
        <v>15</v>
      </c>
      <c r="AA5" s="83" t="s">
        <v>15</v>
      </c>
    </row>
    <row r="6" spans="1:27" ht="18" customHeight="1" x14ac:dyDescent="0.25">
      <c r="A6" s="558"/>
      <c r="B6" s="42" t="s">
        <v>242</v>
      </c>
      <c r="C6" s="77">
        <v>30</v>
      </c>
      <c r="D6" s="44" t="s">
        <v>15</v>
      </c>
      <c r="E6" s="44" t="s">
        <v>15</v>
      </c>
      <c r="F6" s="44">
        <v>29</v>
      </c>
      <c r="G6" s="44" t="s">
        <v>15</v>
      </c>
      <c r="H6" s="44" t="s">
        <v>15</v>
      </c>
      <c r="I6" s="44" t="s">
        <v>15</v>
      </c>
      <c r="J6" s="44" t="s">
        <v>15</v>
      </c>
      <c r="K6" s="44">
        <v>1</v>
      </c>
      <c r="L6" s="44" t="s">
        <v>15</v>
      </c>
      <c r="M6" s="44" t="s">
        <v>15</v>
      </c>
      <c r="N6" s="105"/>
      <c r="O6" s="555"/>
      <c r="P6" s="81" t="s">
        <v>214</v>
      </c>
      <c r="Q6" s="303">
        <v>46</v>
      </c>
      <c r="R6" s="83">
        <v>1</v>
      </c>
      <c r="S6" s="83" t="s">
        <v>15</v>
      </c>
      <c r="T6" s="83">
        <v>44</v>
      </c>
      <c r="U6" s="83" t="s">
        <v>15</v>
      </c>
      <c r="V6" s="83" t="s">
        <v>15</v>
      </c>
      <c r="W6" s="83" t="s">
        <v>15</v>
      </c>
      <c r="X6" s="83" t="s">
        <v>15</v>
      </c>
      <c r="Y6" s="83">
        <v>1</v>
      </c>
      <c r="Z6" s="83" t="s">
        <v>15</v>
      </c>
      <c r="AA6" s="83" t="s">
        <v>15</v>
      </c>
    </row>
    <row r="7" spans="1:27" ht="19.5" customHeight="1" x14ac:dyDescent="0.25">
      <c r="A7" s="558"/>
      <c r="B7" s="42" t="s">
        <v>69</v>
      </c>
      <c r="C7" s="77">
        <v>29</v>
      </c>
      <c r="D7" s="44" t="s">
        <v>15</v>
      </c>
      <c r="E7" s="44" t="s">
        <v>15</v>
      </c>
      <c r="F7" s="44">
        <v>28</v>
      </c>
      <c r="G7" s="44" t="s">
        <v>15</v>
      </c>
      <c r="H7" s="44" t="s">
        <v>15</v>
      </c>
      <c r="I7" s="44" t="s">
        <v>15</v>
      </c>
      <c r="J7" s="44" t="s">
        <v>15</v>
      </c>
      <c r="K7" s="44">
        <v>1</v>
      </c>
      <c r="L7" s="44" t="s">
        <v>15</v>
      </c>
      <c r="M7" s="44" t="s">
        <v>15</v>
      </c>
      <c r="N7" s="105"/>
      <c r="O7" s="555"/>
      <c r="P7" s="81" t="s">
        <v>242</v>
      </c>
      <c r="Q7" s="303">
        <v>17</v>
      </c>
      <c r="R7" s="83">
        <v>3</v>
      </c>
      <c r="S7" s="83" t="s">
        <v>15</v>
      </c>
      <c r="T7" s="83">
        <v>13</v>
      </c>
      <c r="U7" s="83" t="s">
        <v>15</v>
      </c>
      <c r="V7" s="83" t="s">
        <v>15</v>
      </c>
      <c r="W7" s="83" t="s">
        <v>15</v>
      </c>
      <c r="X7" s="83" t="s">
        <v>15</v>
      </c>
      <c r="Y7" s="83">
        <v>1</v>
      </c>
      <c r="Z7" s="83" t="s">
        <v>15</v>
      </c>
      <c r="AA7" s="83" t="s">
        <v>15</v>
      </c>
    </row>
    <row r="8" spans="1:27" x14ac:dyDescent="0.25">
      <c r="A8" s="558"/>
      <c r="B8" s="42" t="s">
        <v>80</v>
      </c>
      <c r="C8" s="77">
        <v>23</v>
      </c>
      <c r="D8" s="44" t="s">
        <v>15</v>
      </c>
      <c r="E8" s="44" t="s">
        <v>15</v>
      </c>
      <c r="F8" s="44">
        <v>23</v>
      </c>
      <c r="G8" s="44" t="s">
        <v>15</v>
      </c>
      <c r="H8" s="44" t="s">
        <v>15</v>
      </c>
      <c r="I8" s="44" t="s">
        <v>15</v>
      </c>
      <c r="J8" s="44" t="s">
        <v>15</v>
      </c>
      <c r="K8" s="44" t="s">
        <v>15</v>
      </c>
      <c r="L8" s="44" t="s">
        <v>15</v>
      </c>
      <c r="M8" s="44" t="s">
        <v>15</v>
      </c>
      <c r="N8" s="105"/>
      <c r="O8" s="555"/>
      <c r="P8" s="81" t="s">
        <v>86</v>
      </c>
      <c r="Q8" s="303">
        <v>12</v>
      </c>
      <c r="R8" s="83" t="s">
        <v>15</v>
      </c>
      <c r="S8" s="83" t="s">
        <v>15</v>
      </c>
      <c r="T8" s="83">
        <v>11</v>
      </c>
      <c r="U8" s="83" t="s">
        <v>15</v>
      </c>
      <c r="V8" s="83" t="s">
        <v>15</v>
      </c>
      <c r="W8" s="83" t="s">
        <v>15</v>
      </c>
      <c r="X8" s="83" t="s">
        <v>15</v>
      </c>
      <c r="Y8" s="83">
        <v>1</v>
      </c>
      <c r="Z8" s="83" t="s">
        <v>15</v>
      </c>
      <c r="AA8" s="83" t="s">
        <v>15</v>
      </c>
    </row>
    <row r="9" spans="1:27" ht="17.25" customHeight="1" x14ac:dyDescent="0.25">
      <c r="A9" s="558"/>
      <c r="B9" s="42" t="s">
        <v>79</v>
      </c>
      <c r="C9" s="77">
        <v>21</v>
      </c>
      <c r="D9" s="44" t="s">
        <v>15</v>
      </c>
      <c r="E9" s="44" t="s">
        <v>15</v>
      </c>
      <c r="F9" s="44">
        <v>21</v>
      </c>
      <c r="G9" s="44" t="s">
        <v>15</v>
      </c>
      <c r="H9" s="44" t="s">
        <v>15</v>
      </c>
      <c r="I9" s="44" t="s">
        <v>15</v>
      </c>
      <c r="J9" s="44" t="s">
        <v>15</v>
      </c>
      <c r="K9" s="44" t="s">
        <v>15</v>
      </c>
      <c r="L9" s="44" t="s">
        <v>15</v>
      </c>
      <c r="M9" s="44" t="s">
        <v>15</v>
      </c>
      <c r="N9" s="105"/>
      <c r="O9" s="555"/>
      <c r="P9" s="81" t="s">
        <v>243</v>
      </c>
      <c r="Q9" s="303">
        <v>11</v>
      </c>
      <c r="R9" s="83" t="s">
        <v>15</v>
      </c>
      <c r="S9" s="83" t="s">
        <v>15</v>
      </c>
      <c r="T9" s="83">
        <v>11</v>
      </c>
      <c r="U9" s="83" t="s">
        <v>15</v>
      </c>
      <c r="V9" s="83" t="s">
        <v>15</v>
      </c>
      <c r="W9" s="83" t="s">
        <v>15</v>
      </c>
      <c r="X9" s="83" t="s">
        <v>15</v>
      </c>
      <c r="Y9" s="83" t="s">
        <v>15</v>
      </c>
      <c r="Z9" s="83" t="s">
        <v>15</v>
      </c>
      <c r="AA9" s="83" t="s">
        <v>15</v>
      </c>
    </row>
    <row r="10" spans="1:27" ht="18" customHeight="1" x14ac:dyDescent="0.25">
      <c r="A10" s="558"/>
      <c r="B10" s="42" t="s">
        <v>160</v>
      </c>
      <c r="C10" s="77">
        <v>20</v>
      </c>
      <c r="D10" s="44" t="s">
        <v>15</v>
      </c>
      <c r="E10" s="44" t="s">
        <v>15</v>
      </c>
      <c r="F10" s="44">
        <v>20</v>
      </c>
      <c r="G10" s="44" t="s">
        <v>15</v>
      </c>
      <c r="H10" s="44" t="s">
        <v>15</v>
      </c>
      <c r="I10" s="44" t="s">
        <v>15</v>
      </c>
      <c r="J10" s="44" t="s">
        <v>15</v>
      </c>
      <c r="K10" s="44" t="s">
        <v>15</v>
      </c>
      <c r="L10" s="44" t="s">
        <v>15</v>
      </c>
      <c r="M10" s="44" t="s">
        <v>15</v>
      </c>
      <c r="N10" s="105"/>
      <c r="O10" s="555"/>
      <c r="P10" s="81" t="s">
        <v>80</v>
      </c>
      <c r="Q10" s="303">
        <v>10</v>
      </c>
      <c r="R10" s="83" t="s">
        <v>15</v>
      </c>
      <c r="S10" s="83" t="s">
        <v>15</v>
      </c>
      <c r="T10" s="83">
        <v>10</v>
      </c>
      <c r="U10" s="83" t="s">
        <v>15</v>
      </c>
      <c r="V10" s="83" t="s">
        <v>15</v>
      </c>
      <c r="W10" s="83" t="s">
        <v>15</v>
      </c>
      <c r="X10" s="83" t="s">
        <v>15</v>
      </c>
      <c r="Y10" s="83" t="s">
        <v>15</v>
      </c>
      <c r="Z10" s="83" t="s">
        <v>15</v>
      </c>
      <c r="AA10" s="83" t="s">
        <v>15</v>
      </c>
    </row>
    <row r="11" spans="1:27" x14ac:dyDescent="0.25">
      <c r="A11" s="558"/>
      <c r="B11" s="42" t="s">
        <v>67</v>
      </c>
      <c r="C11" s="77">
        <v>18</v>
      </c>
      <c r="D11" s="44" t="s">
        <v>15</v>
      </c>
      <c r="E11" s="44" t="s">
        <v>15</v>
      </c>
      <c r="F11" s="44">
        <v>18</v>
      </c>
      <c r="G11" s="44" t="s">
        <v>15</v>
      </c>
      <c r="H11" s="44" t="s">
        <v>15</v>
      </c>
      <c r="I11" s="44" t="s">
        <v>15</v>
      </c>
      <c r="J11" s="44" t="s">
        <v>15</v>
      </c>
      <c r="K11" s="44" t="s">
        <v>15</v>
      </c>
      <c r="L11" s="44" t="s">
        <v>15</v>
      </c>
      <c r="M11" s="44" t="s">
        <v>15</v>
      </c>
      <c r="N11" s="105"/>
      <c r="O11" s="555"/>
      <c r="P11" s="81" t="s">
        <v>69</v>
      </c>
      <c r="Q11" s="303">
        <v>9</v>
      </c>
      <c r="R11" s="83" t="s">
        <v>15</v>
      </c>
      <c r="S11" s="83" t="s">
        <v>15</v>
      </c>
      <c r="T11" s="83">
        <v>9</v>
      </c>
      <c r="U11" s="83" t="s">
        <v>15</v>
      </c>
      <c r="V11" s="83" t="s">
        <v>15</v>
      </c>
      <c r="W11" s="83" t="s">
        <v>15</v>
      </c>
      <c r="X11" s="83" t="s">
        <v>15</v>
      </c>
      <c r="Y11" s="83" t="s">
        <v>15</v>
      </c>
      <c r="Z11" s="83" t="s">
        <v>15</v>
      </c>
      <c r="AA11" s="83" t="s">
        <v>15</v>
      </c>
    </row>
    <row r="12" spans="1:27" ht="15" customHeight="1" x14ac:dyDescent="0.25">
      <c r="A12" s="558"/>
      <c r="B12" s="42" t="s">
        <v>81</v>
      </c>
      <c r="C12" s="77">
        <v>14</v>
      </c>
      <c r="D12" s="44" t="s">
        <v>15</v>
      </c>
      <c r="E12" s="44" t="s">
        <v>15</v>
      </c>
      <c r="F12" s="44">
        <v>14</v>
      </c>
      <c r="G12" s="44" t="s">
        <v>15</v>
      </c>
      <c r="H12" s="44" t="s">
        <v>15</v>
      </c>
      <c r="I12" s="44" t="s">
        <v>15</v>
      </c>
      <c r="J12" s="44" t="s">
        <v>15</v>
      </c>
      <c r="K12" s="44" t="s">
        <v>15</v>
      </c>
      <c r="L12" s="44" t="s">
        <v>15</v>
      </c>
      <c r="M12" s="44" t="s">
        <v>15</v>
      </c>
      <c r="N12" s="105"/>
      <c r="O12" s="555"/>
      <c r="P12" s="81" t="s">
        <v>245</v>
      </c>
      <c r="Q12" s="303">
        <v>5</v>
      </c>
      <c r="R12" s="83" t="s">
        <v>15</v>
      </c>
      <c r="S12" s="83" t="s">
        <v>15</v>
      </c>
      <c r="T12" s="83">
        <v>5</v>
      </c>
      <c r="U12" s="83" t="s">
        <v>15</v>
      </c>
      <c r="V12" s="83" t="s">
        <v>15</v>
      </c>
      <c r="W12" s="83" t="s">
        <v>15</v>
      </c>
      <c r="X12" s="83" t="s">
        <v>15</v>
      </c>
      <c r="Y12" s="83" t="s">
        <v>15</v>
      </c>
      <c r="Z12" s="83" t="s">
        <v>15</v>
      </c>
      <c r="AA12" s="83" t="s">
        <v>15</v>
      </c>
    </row>
    <row r="13" spans="1:27" ht="15" customHeight="1" x14ac:dyDescent="0.25">
      <c r="A13" s="558"/>
      <c r="B13" s="42" t="s">
        <v>98</v>
      </c>
      <c r="C13" s="77">
        <v>13</v>
      </c>
      <c r="D13" s="44" t="s">
        <v>15</v>
      </c>
      <c r="E13" s="44" t="s">
        <v>15</v>
      </c>
      <c r="F13" s="44">
        <v>12</v>
      </c>
      <c r="G13" s="44" t="s">
        <v>15</v>
      </c>
      <c r="H13" s="44" t="s">
        <v>15</v>
      </c>
      <c r="I13" s="44" t="s">
        <v>15</v>
      </c>
      <c r="J13" s="44" t="s">
        <v>15</v>
      </c>
      <c r="K13" s="44">
        <v>1</v>
      </c>
      <c r="L13" s="44" t="s">
        <v>15</v>
      </c>
      <c r="M13" s="44" t="s">
        <v>15</v>
      </c>
      <c r="N13" s="105"/>
      <c r="O13" s="555"/>
      <c r="P13" s="81" t="s">
        <v>67</v>
      </c>
      <c r="Q13" s="303">
        <v>5</v>
      </c>
      <c r="R13" s="83">
        <v>1</v>
      </c>
      <c r="S13" s="83" t="s">
        <v>15</v>
      </c>
      <c r="T13" s="83">
        <v>4</v>
      </c>
      <c r="U13" s="83" t="s">
        <v>15</v>
      </c>
      <c r="V13" s="83" t="s">
        <v>15</v>
      </c>
      <c r="W13" s="83" t="s">
        <v>15</v>
      </c>
      <c r="X13" s="83" t="s">
        <v>15</v>
      </c>
      <c r="Y13" s="83" t="s">
        <v>15</v>
      </c>
      <c r="Z13" s="83" t="s">
        <v>15</v>
      </c>
      <c r="AA13" s="83" t="s">
        <v>15</v>
      </c>
    </row>
    <row r="14" spans="1:27" x14ac:dyDescent="0.25">
      <c r="A14" s="558"/>
      <c r="B14" s="42" t="s">
        <v>243</v>
      </c>
      <c r="C14" s="77">
        <v>11</v>
      </c>
      <c r="D14" s="44" t="s">
        <v>15</v>
      </c>
      <c r="E14" s="44" t="s">
        <v>15</v>
      </c>
      <c r="F14" s="44">
        <v>11</v>
      </c>
      <c r="G14" s="44" t="s">
        <v>15</v>
      </c>
      <c r="H14" s="44" t="s">
        <v>15</v>
      </c>
      <c r="I14" s="44" t="s">
        <v>15</v>
      </c>
      <c r="J14" s="44" t="s">
        <v>15</v>
      </c>
      <c r="K14" s="44" t="s">
        <v>15</v>
      </c>
      <c r="L14" s="44" t="s">
        <v>15</v>
      </c>
      <c r="M14" s="44" t="s">
        <v>15</v>
      </c>
      <c r="N14" s="105"/>
      <c r="O14" s="555"/>
      <c r="P14" s="81" t="s">
        <v>160</v>
      </c>
      <c r="Q14" s="303">
        <v>5</v>
      </c>
      <c r="R14" s="83" t="s">
        <v>15</v>
      </c>
      <c r="S14" s="83" t="s">
        <v>15</v>
      </c>
      <c r="T14" s="83">
        <v>5</v>
      </c>
      <c r="U14" s="83" t="s">
        <v>15</v>
      </c>
      <c r="V14" s="83" t="s">
        <v>15</v>
      </c>
      <c r="W14" s="83" t="s">
        <v>15</v>
      </c>
      <c r="X14" s="83" t="s">
        <v>15</v>
      </c>
      <c r="Y14" s="83" t="s">
        <v>15</v>
      </c>
      <c r="Z14" s="83" t="s">
        <v>15</v>
      </c>
      <c r="AA14" s="83" t="s">
        <v>15</v>
      </c>
    </row>
    <row r="15" spans="1:27" x14ac:dyDescent="0.25">
      <c r="A15" s="558"/>
      <c r="B15" s="42" t="s">
        <v>244</v>
      </c>
      <c r="C15" s="77">
        <v>11</v>
      </c>
      <c r="D15" s="44" t="s">
        <v>15</v>
      </c>
      <c r="E15" s="44" t="s">
        <v>15</v>
      </c>
      <c r="F15" s="44">
        <v>11</v>
      </c>
      <c r="G15" s="44" t="s">
        <v>15</v>
      </c>
      <c r="H15" s="44" t="s">
        <v>15</v>
      </c>
      <c r="I15" s="44" t="s">
        <v>15</v>
      </c>
      <c r="J15" s="44" t="s">
        <v>15</v>
      </c>
      <c r="K15" s="44" t="s">
        <v>15</v>
      </c>
      <c r="L15" s="44" t="s">
        <v>15</v>
      </c>
      <c r="M15" s="44" t="s">
        <v>15</v>
      </c>
      <c r="N15" s="105"/>
      <c r="O15" s="555"/>
      <c r="P15" s="81" t="s">
        <v>213</v>
      </c>
      <c r="Q15" s="303">
        <v>5</v>
      </c>
      <c r="R15" s="83" t="s">
        <v>15</v>
      </c>
      <c r="S15" s="83" t="s">
        <v>15</v>
      </c>
      <c r="T15" s="83">
        <v>5</v>
      </c>
      <c r="U15" s="83" t="s">
        <v>15</v>
      </c>
      <c r="V15" s="83" t="s">
        <v>15</v>
      </c>
      <c r="W15" s="83" t="s">
        <v>15</v>
      </c>
      <c r="X15" s="83" t="s">
        <v>15</v>
      </c>
      <c r="Y15" s="83" t="s">
        <v>15</v>
      </c>
      <c r="Z15" s="83" t="s">
        <v>15</v>
      </c>
      <c r="AA15" s="83" t="s">
        <v>15</v>
      </c>
    </row>
    <row r="16" spans="1:27" x14ac:dyDescent="0.25">
      <c r="A16" s="558"/>
      <c r="B16" s="42" t="s">
        <v>86</v>
      </c>
      <c r="C16" s="77">
        <v>9</v>
      </c>
      <c r="D16" s="44" t="s">
        <v>15</v>
      </c>
      <c r="E16" s="44" t="s">
        <v>15</v>
      </c>
      <c r="F16" s="44">
        <v>9</v>
      </c>
      <c r="G16" s="44" t="s">
        <v>15</v>
      </c>
      <c r="H16" s="44" t="s">
        <v>15</v>
      </c>
      <c r="I16" s="44" t="s">
        <v>15</v>
      </c>
      <c r="J16" s="44" t="s">
        <v>15</v>
      </c>
      <c r="K16" s="44" t="s">
        <v>15</v>
      </c>
      <c r="L16" s="44" t="s">
        <v>15</v>
      </c>
      <c r="M16" s="44" t="s">
        <v>15</v>
      </c>
      <c r="N16" s="105"/>
      <c r="O16" s="555"/>
      <c r="P16" s="81" t="s">
        <v>81</v>
      </c>
      <c r="Q16" s="303">
        <v>5</v>
      </c>
      <c r="R16" s="83" t="s">
        <v>15</v>
      </c>
      <c r="S16" s="83" t="s">
        <v>15</v>
      </c>
      <c r="T16" s="83">
        <v>5</v>
      </c>
      <c r="U16" s="83" t="s">
        <v>15</v>
      </c>
      <c r="V16" s="83" t="s">
        <v>15</v>
      </c>
      <c r="W16" s="83" t="s">
        <v>15</v>
      </c>
      <c r="X16" s="83" t="s">
        <v>15</v>
      </c>
      <c r="Y16" s="83" t="s">
        <v>15</v>
      </c>
      <c r="Z16" s="83" t="s">
        <v>15</v>
      </c>
      <c r="AA16" s="83" t="s">
        <v>15</v>
      </c>
    </row>
    <row r="17" spans="1:27" x14ac:dyDescent="0.25">
      <c r="A17" s="558"/>
      <c r="B17" s="42" t="s">
        <v>78</v>
      </c>
      <c r="C17" s="77">
        <v>7</v>
      </c>
      <c r="D17" s="44" t="s">
        <v>15</v>
      </c>
      <c r="E17" s="44" t="s">
        <v>15</v>
      </c>
      <c r="F17" s="44" t="s">
        <v>15</v>
      </c>
      <c r="G17" s="44" t="s">
        <v>15</v>
      </c>
      <c r="H17" s="44" t="s">
        <v>15</v>
      </c>
      <c r="I17" s="44">
        <v>4</v>
      </c>
      <c r="J17" s="44" t="s">
        <v>15</v>
      </c>
      <c r="K17" s="44">
        <v>3</v>
      </c>
      <c r="L17" s="44" t="s">
        <v>15</v>
      </c>
      <c r="M17" s="44" t="s">
        <v>15</v>
      </c>
      <c r="N17" s="105"/>
      <c r="O17" s="555"/>
      <c r="P17" s="81" t="s">
        <v>244</v>
      </c>
      <c r="Q17" s="303">
        <v>3</v>
      </c>
      <c r="R17" s="83" t="s">
        <v>15</v>
      </c>
      <c r="S17" s="83" t="s">
        <v>15</v>
      </c>
      <c r="T17" s="83">
        <v>3</v>
      </c>
      <c r="U17" s="83" t="s">
        <v>15</v>
      </c>
      <c r="V17" s="83" t="s">
        <v>15</v>
      </c>
      <c r="W17" s="83" t="s">
        <v>15</v>
      </c>
      <c r="X17" s="83" t="s">
        <v>15</v>
      </c>
      <c r="Y17" s="83" t="s">
        <v>15</v>
      </c>
      <c r="Z17" s="83" t="s">
        <v>15</v>
      </c>
      <c r="AA17" s="83" t="s">
        <v>15</v>
      </c>
    </row>
    <row r="18" spans="1:27" x14ac:dyDescent="0.25">
      <c r="A18" s="558"/>
      <c r="B18" s="42" t="s">
        <v>76</v>
      </c>
      <c r="C18" s="77">
        <v>7</v>
      </c>
      <c r="D18" s="44" t="s">
        <v>15</v>
      </c>
      <c r="E18" s="44" t="s">
        <v>15</v>
      </c>
      <c r="F18" s="44">
        <v>7</v>
      </c>
      <c r="G18" s="44" t="s">
        <v>15</v>
      </c>
      <c r="H18" s="44" t="s">
        <v>15</v>
      </c>
      <c r="I18" s="44" t="s">
        <v>15</v>
      </c>
      <c r="J18" s="44" t="s">
        <v>15</v>
      </c>
      <c r="K18" s="44" t="s">
        <v>15</v>
      </c>
      <c r="L18" s="44" t="s">
        <v>15</v>
      </c>
      <c r="M18" s="44" t="s">
        <v>15</v>
      </c>
      <c r="N18" s="105"/>
      <c r="O18" s="555"/>
      <c r="P18" s="81" t="s">
        <v>77</v>
      </c>
      <c r="Q18" s="303">
        <v>3</v>
      </c>
      <c r="R18" s="83" t="s">
        <v>15</v>
      </c>
      <c r="S18" s="83" t="s">
        <v>15</v>
      </c>
      <c r="T18" s="83">
        <v>3</v>
      </c>
      <c r="U18" s="83" t="s">
        <v>15</v>
      </c>
      <c r="V18" s="83" t="s">
        <v>15</v>
      </c>
      <c r="W18" s="83" t="s">
        <v>15</v>
      </c>
      <c r="X18" s="83" t="s">
        <v>15</v>
      </c>
      <c r="Y18" s="83" t="s">
        <v>15</v>
      </c>
      <c r="Z18" s="83" t="s">
        <v>15</v>
      </c>
      <c r="AA18" s="83" t="s">
        <v>15</v>
      </c>
    </row>
    <row r="19" spans="1:27" ht="15.75" customHeight="1" x14ac:dyDescent="0.25">
      <c r="A19" s="558"/>
      <c r="B19" s="42" t="s">
        <v>72</v>
      </c>
      <c r="C19" s="77">
        <v>6</v>
      </c>
      <c r="D19" s="44" t="s">
        <v>15</v>
      </c>
      <c r="E19" s="44" t="s">
        <v>15</v>
      </c>
      <c r="F19" s="44">
        <v>6</v>
      </c>
      <c r="G19" s="44" t="s">
        <v>15</v>
      </c>
      <c r="H19" s="44" t="s">
        <v>15</v>
      </c>
      <c r="I19" s="44" t="s">
        <v>15</v>
      </c>
      <c r="J19" s="44" t="s">
        <v>15</v>
      </c>
      <c r="K19" s="44" t="s">
        <v>15</v>
      </c>
      <c r="L19" s="44" t="s">
        <v>15</v>
      </c>
      <c r="M19" s="44" t="s">
        <v>15</v>
      </c>
      <c r="N19" s="105"/>
      <c r="O19" s="555"/>
      <c r="P19" s="81" t="s">
        <v>78</v>
      </c>
      <c r="Q19" s="303">
        <v>3</v>
      </c>
      <c r="R19" s="83" t="s">
        <v>15</v>
      </c>
      <c r="S19" s="83" t="s">
        <v>15</v>
      </c>
      <c r="T19" s="83">
        <v>1</v>
      </c>
      <c r="U19" s="83" t="s">
        <v>15</v>
      </c>
      <c r="V19" s="83" t="s">
        <v>15</v>
      </c>
      <c r="W19" s="83" t="s">
        <v>15</v>
      </c>
      <c r="X19" s="83" t="s">
        <v>15</v>
      </c>
      <c r="Y19" s="83">
        <v>2</v>
      </c>
      <c r="Z19" s="83" t="s">
        <v>15</v>
      </c>
      <c r="AA19" s="83" t="s">
        <v>15</v>
      </c>
    </row>
    <row r="20" spans="1:27" x14ac:dyDescent="0.25">
      <c r="A20" s="558"/>
      <c r="B20" s="42" t="s">
        <v>213</v>
      </c>
      <c r="C20" s="77">
        <v>6</v>
      </c>
      <c r="D20" s="44" t="s">
        <v>15</v>
      </c>
      <c r="E20" s="44" t="s">
        <v>15</v>
      </c>
      <c r="F20" s="44">
        <v>6</v>
      </c>
      <c r="G20" s="44" t="s">
        <v>15</v>
      </c>
      <c r="H20" s="44" t="s">
        <v>15</v>
      </c>
      <c r="I20" s="44" t="s">
        <v>15</v>
      </c>
      <c r="J20" s="44" t="s">
        <v>15</v>
      </c>
      <c r="K20" s="44" t="s">
        <v>15</v>
      </c>
      <c r="L20" s="44" t="s">
        <v>15</v>
      </c>
      <c r="M20" s="44" t="s">
        <v>15</v>
      </c>
      <c r="N20" s="105"/>
      <c r="O20" s="555"/>
      <c r="P20" s="81" t="s">
        <v>542</v>
      </c>
      <c r="Q20" s="303">
        <v>2</v>
      </c>
      <c r="R20" s="83" t="s">
        <v>15</v>
      </c>
      <c r="S20" s="83" t="s">
        <v>15</v>
      </c>
      <c r="T20" s="83">
        <v>2</v>
      </c>
      <c r="U20" s="83" t="s">
        <v>15</v>
      </c>
      <c r="V20" s="83" t="s">
        <v>15</v>
      </c>
      <c r="W20" s="83" t="s">
        <v>15</v>
      </c>
      <c r="X20" s="83" t="s">
        <v>15</v>
      </c>
      <c r="Y20" s="83" t="s">
        <v>15</v>
      </c>
      <c r="Z20" s="83" t="s">
        <v>15</v>
      </c>
      <c r="AA20" s="83" t="s">
        <v>15</v>
      </c>
    </row>
    <row r="21" spans="1:27" ht="16.5" customHeight="1" x14ac:dyDescent="0.25">
      <c r="A21" s="558"/>
      <c r="B21" s="42" t="s">
        <v>77</v>
      </c>
      <c r="C21" s="77">
        <v>5</v>
      </c>
      <c r="D21" s="44" t="s">
        <v>15</v>
      </c>
      <c r="E21" s="44" t="s">
        <v>15</v>
      </c>
      <c r="F21" s="44">
        <v>4</v>
      </c>
      <c r="G21" s="44" t="s">
        <v>15</v>
      </c>
      <c r="H21" s="44" t="s">
        <v>15</v>
      </c>
      <c r="I21" s="44" t="s">
        <v>15</v>
      </c>
      <c r="J21" s="44" t="s">
        <v>15</v>
      </c>
      <c r="K21" s="44">
        <v>1</v>
      </c>
      <c r="L21" s="44" t="s">
        <v>15</v>
      </c>
      <c r="M21" s="44" t="s">
        <v>15</v>
      </c>
      <c r="N21" s="105"/>
      <c r="O21" s="555"/>
      <c r="P21" s="81" t="s">
        <v>82</v>
      </c>
      <c r="Q21" s="303">
        <v>2</v>
      </c>
      <c r="R21" s="83" t="s">
        <v>15</v>
      </c>
      <c r="S21" s="83" t="s">
        <v>15</v>
      </c>
      <c r="T21" s="83">
        <v>2</v>
      </c>
      <c r="U21" s="83" t="s">
        <v>15</v>
      </c>
      <c r="V21" s="83" t="s">
        <v>15</v>
      </c>
      <c r="W21" s="83" t="s">
        <v>15</v>
      </c>
      <c r="X21" s="83" t="s">
        <v>15</v>
      </c>
      <c r="Y21" s="83" t="s">
        <v>15</v>
      </c>
      <c r="Z21" s="83" t="s">
        <v>15</v>
      </c>
      <c r="AA21" s="83" t="s">
        <v>15</v>
      </c>
    </row>
    <row r="22" spans="1:27" x14ac:dyDescent="0.25">
      <c r="A22" s="558"/>
      <c r="B22" s="42" t="s">
        <v>82</v>
      </c>
      <c r="C22" s="77">
        <v>5</v>
      </c>
      <c r="D22" s="44" t="s">
        <v>15</v>
      </c>
      <c r="E22" s="44" t="s">
        <v>15</v>
      </c>
      <c r="F22" s="44">
        <v>5</v>
      </c>
      <c r="G22" s="44" t="s">
        <v>15</v>
      </c>
      <c r="H22" s="44" t="s">
        <v>15</v>
      </c>
      <c r="I22" s="44" t="s">
        <v>15</v>
      </c>
      <c r="J22" s="44" t="s">
        <v>15</v>
      </c>
      <c r="K22" s="44" t="s">
        <v>15</v>
      </c>
      <c r="L22" s="44" t="s">
        <v>15</v>
      </c>
      <c r="M22" s="44" t="s">
        <v>15</v>
      </c>
      <c r="N22" s="105"/>
      <c r="O22" s="555"/>
      <c r="P22" s="81" t="s">
        <v>68</v>
      </c>
      <c r="Q22" s="303">
        <v>1</v>
      </c>
      <c r="R22" s="83" t="s">
        <v>15</v>
      </c>
      <c r="S22" s="83" t="s">
        <v>15</v>
      </c>
      <c r="T22" s="83">
        <v>1</v>
      </c>
      <c r="U22" s="83" t="s">
        <v>15</v>
      </c>
      <c r="V22" s="83" t="s">
        <v>15</v>
      </c>
      <c r="W22" s="83" t="s">
        <v>15</v>
      </c>
      <c r="X22" s="83" t="s">
        <v>15</v>
      </c>
      <c r="Y22" s="83" t="s">
        <v>15</v>
      </c>
      <c r="Z22" s="83" t="s">
        <v>15</v>
      </c>
      <c r="AA22" s="83" t="s">
        <v>15</v>
      </c>
    </row>
    <row r="23" spans="1:27" x14ac:dyDescent="0.25">
      <c r="A23" s="558"/>
      <c r="B23" s="42" t="s">
        <v>68</v>
      </c>
      <c r="C23" s="77">
        <v>3</v>
      </c>
      <c r="D23" s="44" t="s">
        <v>15</v>
      </c>
      <c r="E23" s="44" t="s">
        <v>15</v>
      </c>
      <c r="F23" s="44">
        <v>3</v>
      </c>
      <c r="G23" s="44" t="s">
        <v>15</v>
      </c>
      <c r="H23" s="44" t="s">
        <v>15</v>
      </c>
      <c r="I23" s="44" t="s">
        <v>15</v>
      </c>
      <c r="J23" s="44" t="s">
        <v>15</v>
      </c>
      <c r="K23" s="44" t="s">
        <v>15</v>
      </c>
      <c r="L23" s="44" t="s">
        <v>15</v>
      </c>
      <c r="M23" s="44" t="s">
        <v>15</v>
      </c>
      <c r="N23" s="105"/>
      <c r="O23" s="555"/>
      <c r="P23" s="81" t="s">
        <v>72</v>
      </c>
      <c r="Q23" s="303">
        <v>1</v>
      </c>
      <c r="R23" s="83" t="s">
        <v>15</v>
      </c>
      <c r="S23" s="83" t="s">
        <v>15</v>
      </c>
      <c r="T23" s="83">
        <v>1</v>
      </c>
      <c r="U23" s="83" t="s">
        <v>15</v>
      </c>
      <c r="V23" s="83" t="s">
        <v>15</v>
      </c>
      <c r="W23" s="83" t="s">
        <v>15</v>
      </c>
      <c r="X23" s="83" t="s">
        <v>15</v>
      </c>
      <c r="Y23" s="83" t="s">
        <v>15</v>
      </c>
      <c r="Z23" s="83" t="s">
        <v>15</v>
      </c>
      <c r="AA23" s="83" t="s">
        <v>15</v>
      </c>
    </row>
    <row r="24" spans="1:27" x14ac:dyDescent="0.25">
      <c r="A24" s="558"/>
      <c r="B24" s="42" t="s">
        <v>97</v>
      </c>
      <c r="C24" s="77">
        <v>3</v>
      </c>
      <c r="D24" s="44" t="s">
        <v>15</v>
      </c>
      <c r="E24" s="44" t="s">
        <v>15</v>
      </c>
      <c r="F24" s="44">
        <v>3</v>
      </c>
      <c r="G24" s="44" t="s">
        <v>15</v>
      </c>
      <c r="H24" s="44" t="s">
        <v>15</v>
      </c>
      <c r="I24" s="44" t="s">
        <v>15</v>
      </c>
      <c r="J24" s="44" t="s">
        <v>15</v>
      </c>
      <c r="K24" s="44" t="s">
        <v>15</v>
      </c>
      <c r="L24" s="44" t="s">
        <v>15</v>
      </c>
      <c r="M24" s="44" t="s">
        <v>15</v>
      </c>
      <c r="N24" s="105"/>
      <c r="O24" s="555"/>
      <c r="P24" s="81" t="s">
        <v>76</v>
      </c>
      <c r="Q24" s="303">
        <v>1</v>
      </c>
      <c r="R24" s="83" t="s">
        <v>15</v>
      </c>
      <c r="S24" s="83" t="s">
        <v>15</v>
      </c>
      <c r="T24" s="83">
        <v>1</v>
      </c>
      <c r="U24" s="83" t="s">
        <v>15</v>
      </c>
      <c r="V24" s="83" t="s">
        <v>15</v>
      </c>
      <c r="W24" s="83" t="s">
        <v>15</v>
      </c>
      <c r="X24" s="83" t="s">
        <v>15</v>
      </c>
      <c r="Y24" s="83" t="s">
        <v>15</v>
      </c>
      <c r="Z24" s="83" t="s">
        <v>15</v>
      </c>
      <c r="AA24" s="83" t="s">
        <v>15</v>
      </c>
    </row>
    <row r="25" spans="1:27" x14ac:dyDescent="0.25">
      <c r="A25" s="558"/>
      <c r="B25" s="42" t="s">
        <v>245</v>
      </c>
      <c r="C25" s="77">
        <v>3</v>
      </c>
      <c r="D25" s="44" t="s">
        <v>15</v>
      </c>
      <c r="E25" s="44" t="s">
        <v>15</v>
      </c>
      <c r="F25" s="44">
        <v>3</v>
      </c>
      <c r="G25" s="44" t="s">
        <v>15</v>
      </c>
      <c r="H25" s="44" t="s">
        <v>15</v>
      </c>
      <c r="I25" s="44" t="s">
        <v>15</v>
      </c>
      <c r="J25" s="44" t="s">
        <v>15</v>
      </c>
      <c r="K25" s="44" t="s">
        <v>15</v>
      </c>
      <c r="L25" s="44" t="s">
        <v>15</v>
      </c>
      <c r="M25" s="44" t="s">
        <v>15</v>
      </c>
      <c r="N25" s="105"/>
      <c r="O25" s="555"/>
      <c r="P25" s="81" t="s">
        <v>98</v>
      </c>
      <c r="Q25" s="303">
        <v>1</v>
      </c>
      <c r="R25" s="83" t="s">
        <v>15</v>
      </c>
      <c r="S25" s="83" t="s">
        <v>15</v>
      </c>
      <c r="T25" s="83">
        <v>1</v>
      </c>
      <c r="U25" s="83" t="s">
        <v>15</v>
      </c>
      <c r="V25" s="83" t="s">
        <v>15</v>
      </c>
      <c r="W25" s="83" t="s">
        <v>15</v>
      </c>
      <c r="X25" s="83" t="s">
        <v>15</v>
      </c>
      <c r="Y25" s="83" t="s">
        <v>15</v>
      </c>
      <c r="Z25" s="83" t="s">
        <v>15</v>
      </c>
      <c r="AA25" s="83" t="s">
        <v>15</v>
      </c>
    </row>
    <row r="26" spans="1:27" x14ac:dyDescent="0.25">
      <c r="A26" s="558"/>
      <c r="B26" s="42" t="s">
        <v>212</v>
      </c>
      <c r="C26" s="77">
        <v>3</v>
      </c>
      <c r="D26" s="44" t="s">
        <v>15</v>
      </c>
      <c r="E26" s="44" t="s">
        <v>15</v>
      </c>
      <c r="F26" s="44">
        <v>3</v>
      </c>
      <c r="G26" s="44" t="s">
        <v>15</v>
      </c>
      <c r="H26" s="44" t="s">
        <v>15</v>
      </c>
      <c r="I26" s="44" t="s">
        <v>15</v>
      </c>
      <c r="J26" s="44" t="s">
        <v>15</v>
      </c>
      <c r="K26" s="44" t="s">
        <v>15</v>
      </c>
      <c r="L26" s="44" t="s">
        <v>15</v>
      </c>
      <c r="M26" s="44" t="s">
        <v>15</v>
      </c>
      <c r="N26" s="105"/>
      <c r="O26" s="555"/>
      <c r="P26" s="81" t="s">
        <v>212</v>
      </c>
      <c r="Q26" s="303">
        <v>1</v>
      </c>
      <c r="R26" s="83" t="s">
        <v>15</v>
      </c>
      <c r="S26" s="83" t="s">
        <v>15</v>
      </c>
      <c r="T26" s="83">
        <v>1</v>
      </c>
      <c r="U26" s="83" t="s">
        <v>15</v>
      </c>
      <c r="V26" s="83" t="s">
        <v>15</v>
      </c>
      <c r="W26" s="83" t="s">
        <v>15</v>
      </c>
      <c r="X26" s="83" t="s">
        <v>15</v>
      </c>
      <c r="Y26" s="83" t="s">
        <v>15</v>
      </c>
      <c r="Z26" s="83" t="s">
        <v>15</v>
      </c>
      <c r="AA26" s="83" t="s">
        <v>15</v>
      </c>
    </row>
    <row r="27" spans="1:27" ht="18.75" customHeight="1" x14ac:dyDescent="0.25">
      <c r="A27" s="558"/>
      <c r="B27" s="42" t="s">
        <v>83</v>
      </c>
      <c r="C27" s="77">
        <v>3</v>
      </c>
      <c r="D27" s="44" t="s">
        <v>15</v>
      </c>
      <c r="E27" s="44" t="s">
        <v>15</v>
      </c>
      <c r="F27" s="44" t="s">
        <v>15</v>
      </c>
      <c r="G27" s="44" t="s">
        <v>15</v>
      </c>
      <c r="H27" s="44" t="s">
        <v>15</v>
      </c>
      <c r="I27" s="44" t="s">
        <v>15</v>
      </c>
      <c r="J27" s="44" t="s">
        <v>15</v>
      </c>
      <c r="K27" s="44">
        <v>3</v>
      </c>
      <c r="L27" s="44" t="s">
        <v>15</v>
      </c>
      <c r="M27" s="44" t="s">
        <v>15</v>
      </c>
      <c r="N27" s="105"/>
      <c r="O27" s="555"/>
      <c r="P27" s="81" t="s">
        <v>464</v>
      </c>
      <c r="Q27" s="303">
        <v>1</v>
      </c>
      <c r="R27" s="83" t="s">
        <v>15</v>
      </c>
      <c r="S27" s="83" t="s">
        <v>15</v>
      </c>
      <c r="T27" s="83">
        <v>1</v>
      </c>
      <c r="U27" s="83" t="s">
        <v>15</v>
      </c>
      <c r="V27" s="83" t="s">
        <v>15</v>
      </c>
      <c r="W27" s="83" t="s">
        <v>15</v>
      </c>
      <c r="X27" s="83" t="s">
        <v>15</v>
      </c>
      <c r="Y27" s="83" t="s">
        <v>15</v>
      </c>
      <c r="Z27" s="83" t="s">
        <v>15</v>
      </c>
      <c r="AA27" s="83" t="s">
        <v>15</v>
      </c>
    </row>
    <row r="28" spans="1:27" x14ac:dyDescent="0.25">
      <c r="A28" s="558"/>
      <c r="B28" s="42" t="s">
        <v>73</v>
      </c>
      <c r="C28" s="77">
        <v>3</v>
      </c>
      <c r="D28" s="44" t="s">
        <v>15</v>
      </c>
      <c r="E28" s="44" t="s">
        <v>15</v>
      </c>
      <c r="F28" s="44">
        <v>3</v>
      </c>
      <c r="G28" s="44" t="s">
        <v>15</v>
      </c>
      <c r="H28" s="44" t="s">
        <v>15</v>
      </c>
      <c r="I28" s="44" t="s">
        <v>15</v>
      </c>
      <c r="J28" s="44" t="s">
        <v>15</v>
      </c>
      <c r="K28" s="44" t="s">
        <v>15</v>
      </c>
      <c r="L28" s="44" t="s">
        <v>15</v>
      </c>
      <c r="M28" s="44" t="s">
        <v>15</v>
      </c>
      <c r="N28" s="105"/>
      <c r="O28" s="555"/>
      <c r="P28" s="81" t="s">
        <v>74</v>
      </c>
      <c r="Q28" s="302">
        <v>1</v>
      </c>
      <c r="R28" s="83" t="s">
        <v>15</v>
      </c>
      <c r="S28" s="83" t="s">
        <v>15</v>
      </c>
      <c r="T28" s="83" t="s">
        <v>15</v>
      </c>
      <c r="U28" s="83" t="s">
        <v>15</v>
      </c>
      <c r="V28" s="83" t="s">
        <v>15</v>
      </c>
      <c r="W28" s="83" t="s">
        <v>15</v>
      </c>
      <c r="X28" s="83" t="s">
        <v>15</v>
      </c>
      <c r="Y28" s="83">
        <v>1</v>
      </c>
      <c r="Z28" s="83" t="s">
        <v>15</v>
      </c>
      <c r="AA28" s="83" t="s">
        <v>15</v>
      </c>
    </row>
    <row r="29" spans="1:27" ht="15" customHeight="1" x14ac:dyDescent="0.25">
      <c r="A29" s="558"/>
      <c r="B29" s="42" t="s">
        <v>66</v>
      </c>
      <c r="C29" s="77">
        <v>3</v>
      </c>
      <c r="D29" s="44" t="s">
        <v>15</v>
      </c>
      <c r="E29" s="44" t="s">
        <v>15</v>
      </c>
      <c r="F29" s="44">
        <v>3</v>
      </c>
      <c r="G29" s="44" t="s">
        <v>15</v>
      </c>
      <c r="H29" s="44" t="s">
        <v>15</v>
      </c>
      <c r="I29" s="44" t="s">
        <v>15</v>
      </c>
      <c r="J29" s="44" t="s">
        <v>15</v>
      </c>
      <c r="K29" s="44" t="s">
        <v>15</v>
      </c>
      <c r="L29" s="44" t="s">
        <v>15</v>
      </c>
      <c r="M29" s="44" t="s">
        <v>15</v>
      </c>
      <c r="N29" s="105"/>
      <c r="O29" s="556"/>
      <c r="P29" s="297" t="s">
        <v>43</v>
      </c>
      <c r="Q29" s="296">
        <v>336</v>
      </c>
      <c r="R29" s="296">
        <v>9</v>
      </c>
      <c r="S29" s="296">
        <v>0</v>
      </c>
      <c r="T29" s="296">
        <v>154</v>
      </c>
      <c r="U29" s="296">
        <v>0</v>
      </c>
      <c r="V29" s="296">
        <v>57</v>
      </c>
      <c r="W29" s="296">
        <v>54</v>
      </c>
      <c r="X29" s="296">
        <v>0</v>
      </c>
      <c r="Y29" s="296">
        <v>58</v>
      </c>
      <c r="Z29" s="296">
        <v>4</v>
      </c>
      <c r="AA29" s="296">
        <v>0</v>
      </c>
    </row>
    <row r="30" spans="1:27" ht="28.5" customHeight="1" x14ac:dyDescent="0.25">
      <c r="A30" s="558"/>
      <c r="B30" s="42" t="s">
        <v>462</v>
      </c>
      <c r="C30" s="77">
        <v>2</v>
      </c>
      <c r="D30" s="44" t="s">
        <v>15</v>
      </c>
      <c r="E30" s="44" t="s">
        <v>15</v>
      </c>
      <c r="F30" s="44">
        <v>2</v>
      </c>
      <c r="G30" s="44" t="s">
        <v>15</v>
      </c>
      <c r="H30" s="44" t="s">
        <v>15</v>
      </c>
      <c r="I30" s="44" t="s">
        <v>15</v>
      </c>
      <c r="J30" s="44" t="s">
        <v>15</v>
      </c>
      <c r="K30" s="44" t="s">
        <v>15</v>
      </c>
      <c r="L30" s="44" t="s">
        <v>15</v>
      </c>
      <c r="M30" s="44" t="s">
        <v>15</v>
      </c>
      <c r="N30" s="105"/>
      <c r="O30" s="554" t="s">
        <v>20</v>
      </c>
      <c r="P30" s="18" t="s">
        <v>988</v>
      </c>
      <c r="Q30" s="303">
        <v>3</v>
      </c>
      <c r="R30" s="83" t="s">
        <v>15</v>
      </c>
      <c r="S30" s="83" t="s">
        <v>15</v>
      </c>
      <c r="T30" s="83" t="s">
        <v>15</v>
      </c>
      <c r="U30" s="83" t="s">
        <v>15</v>
      </c>
      <c r="V30" s="83" t="s">
        <v>15</v>
      </c>
      <c r="W30" s="83" t="s">
        <v>15</v>
      </c>
      <c r="X30" s="83" t="s">
        <v>15</v>
      </c>
      <c r="Y30" s="244">
        <v>3</v>
      </c>
      <c r="Z30" s="83" t="s">
        <v>15</v>
      </c>
      <c r="AA30" s="83" t="s">
        <v>15</v>
      </c>
    </row>
    <row r="31" spans="1:27" ht="17.25" customHeight="1" x14ac:dyDescent="0.25">
      <c r="A31" s="558"/>
      <c r="B31" s="42" t="s">
        <v>70</v>
      </c>
      <c r="C31" s="77">
        <v>1</v>
      </c>
      <c r="D31" s="44" t="s">
        <v>15</v>
      </c>
      <c r="E31" s="44" t="s">
        <v>15</v>
      </c>
      <c r="F31" s="44">
        <v>1</v>
      </c>
      <c r="G31" s="44" t="s">
        <v>15</v>
      </c>
      <c r="H31" s="44" t="s">
        <v>15</v>
      </c>
      <c r="I31" s="44" t="s">
        <v>15</v>
      </c>
      <c r="J31" s="44" t="s">
        <v>15</v>
      </c>
      <c r="K31" s="44" t="s">
        <v>15</v>
      </c>
      <c r="L31" s="44" t="s">
        <v>15</v>
      </c>
      <c r="M31" s="44" t="s">
        <v>15</v>
      </c>
      <c r="N31" s="105"/>
      <c r="O31" s="555"/>
      <c r="P31" s="120" t="s">
        <v>163</v>
      </c>
      <c r="Q31" s="303">
        <v>3</v>
      </c>
      <c r="R31" s="83" t="s">
        <v>15</v>
      </c>
      <c r="S31" s="83" t="s">
        <v>15</v>
      </c>
      <c r="T31" s="83" t="s">
        <v>15</v>
      </c>
      <c r="U31" s="83" t="s">
        <v>15</v>
      </c>
      <c r="V31" s="83" t="s">
        <v>15</v>
      </c>
      <c r="W31" s="244">
        <v>2</v>
      </c>
      <c r="X31" s="83" t="s">
        <v>15</v>
      </c>
      <c r="Y31" s="244">
        <v>1</v>
      </c>
      <c r="Z31" s="83" t="s">
        <v>15</v>
      </c>
      <c r="AA31" s="83" t="s">
        <v>15</v>
      </c>
    </row>
    <row r="32" spans="1:27" ht="15" customHeight="1" x14ac:dyDescent="0.25">
      <c r="A32" s="558"/>
      <c r="B32" s="42" t="s">
        <v>71</v>
      </c>
      <c r="C32" s="77">
        <v>1</v>
      </c>
      <c r="D32" s="44" t="s">
        <v>15</v>
      </c>
      <c r="E32" s="44" t="s">
        <v>15</v>
      </c>
      <c r="F32" s="44">
        <v>1</v>
      </c>
      <c r="G32" s="44" t="s">
        <v>15</v>
      </c>
      <c r="H32" s="44" t="s">
        <v>15</v>
      </c>
      <c r="I32" s="44" t="s">
        <v>15</v>
      </c>
      <c r="J32" s="44" t="s">
        <v>15</v>
      </c>
      <c r="K32" s="44" t="s">
        <v>15</v>
      </c>
      <c r="L32" s="44" t="s">
        <v>15</v>
      </c>
      <c r="M32" s="44" t="s">
        <v>15</v>
      </c>
      <c r="N32" s="105"/>
      <c r="O32" s="555"/>
      <c r="P32" s="120" t="s">
        <v>247</v>
      </c>
      <c r="Q32" s="303">
        <v>3</v>
      </c>
      <c r="R32" s="83" t="s">
        <v>15</v>
      </c>
      <c r="S32" s="83" t="s">
        <v>15</v>
      </c>
      <c r="T32" s="83" t="s">
        <v>15</v>
      </c>
      <c r="U32" s="83" t="s">
        <v>15</v>
      </c>
      <c r="V32" s="83" t="s">
        <v>15</v>
      </c>
      <c r="W32" s="244">
        <v>2</v>
      </c>
      <c r="X32" s="83" t="s">
        <v>15</v>
      </c>
      <c r="Y32" s="244">
        <v>1</v>
      </c>
      <c r="Z32" s="83" t="s">
        <v>15</v>
      </c>
      <c r="AA32" s="83" t="s">
        <v>15</v>
      </c>
    </row>
    <row r="33" spans="1:27" ht="15" customHeight="1" x14ac:dyDescent="0.25">
      <c r="A33" s="558"/>
      <c r="B33" s="42" t="s">
        <v>84</v>
      </c>
      <c r="C33" s="77">
        <v>1</v>
      </c>
      <c r="D33" s="44" t="s">
        <v>15</v>
      </c>
      <c r="E33" s="44" t="s">
        <v>15</v>
      </c>
      <c r="F33" s="44">
        <v>1</v>
      </c>
      <c r="G33" s="44" t="s">
        <v>15</v>
      </c>
      <c r="H33" s="44" t="s">
        <v>15</v>
      </c>
      <c r="I33" s="44" t="s">
        <v>15</v>
      </c>
      <c r="J33" s="44" t="s">
        <v>15</v>
      </c>
      <c r="K33" s="44" t="s">
        <v>15</v>
      </c>
      <c r="L33" s="44" t="s">
        <v>15</v>
      </c>
      <c r="M33" s="44" t="s">
        <v>15</v>
      </c>
      <c r="N33" s="105"/>
      <c r="O33" s="555"/>
      <c r="P33" s="120" t="s">
        <v>93</v>
      </c>
      <c r="Q33" s="303">
        <v>2</v>
      </c>
      <c r="R33" s="83" t="s">
        <v>15</v>
      </c>
      <c r="S33" s="83" t="s">
        <v>15</v>
      </c>
      <c r="T33" s="244"/>
      <c r="U33" s="83" t="s">
        <v>15</v>
      </c>
      <c r="V33" s="83" t="s">
        <v>15</v>
      </c>
      <c r="W33" s="83" t="s">
        <v>15</v>
      </c>
      <c r="X33" s="83" t="s">
        <v>15</v>
      </c>
      <c r="Y33" s="244">
        <v>2</v>
      </c>
      <c r="Z33" s="83" t="s">
        <v>15</v>
      </c>
      <c r="AA33" s="83" t="s">
        <v>15</v>
      </c>
    </row>
    <row r="34" spans="1:27" ht="15" customHeight="1" x14ac:dyDescent="0.25">
      <c r="A34" s="558"/>
      <c r="B34" s="42" t="s">
        <v>1133</v>
      </c>
      <c r="C34" s="77">
        <v>1</v>
      </c>
      <c r="D34" s="44" t="s">
        <v>15</v>
      </c>
      <c r="E34" s="44" t="s">
        <v>15</v>
      </c>
      <c r="F34" s="44" t="s">
        <v>15</v>
      </c>
      <c r="G34" s="44" t="s">
        <v>15</v>
      </c>
      <c r="H34" s="44" t="s">
        <v>15</v>
      </c>
      <c r="I34" s="44">
        <v>1</v>
      </c>
      <c r="J34" s="44" t="s">
        <v>15</v>
      </c>
      <c r="K34" s="44" t="s">
        <v>15</v>
      </c>
      <c r="L34" s="44" t="s">
        <v>15</v>
      </c>
      <c r="M34" s="44" t="s">
        <v>15</v>
      </c>
      <c r="N34" s="105"/>
      <c r="O34" s="555"/>
      <c r="P34" s="120" t="s">
        <v>69</v>
      </c>
      <c r="Q34" s="303">
        <v>2</v>
      </c>
      <c r="R34" s="244">
        <v>1</v>
      </c>
      <c r="S34" s="83" t="s">
        <v>15</v>
      </c>
      <c r="T34" s="244">
        <v>1</v>
      </c>
      <c r="U34" s="83" t="s">
        <v>15</v>
      </c>
      <c r="V34" s="83" t="s">
        <v>15</v>
      </c>
      <c r="W34" s="83" t="s">
        <v>15</v>
      </c>
      <c r="X34" s="83" t="s">
        <v>15</v>
      </c>
      <c r="Y34" s="83" t="s">
        <v>15</v>
      </c>
      <c r="Z34" s="83" t="s">
        <v>15</v>
      </c>
      <c r="AA34" s="83" t="s">
        <v>15</v>
      </c>
    </row>
    <row r="35" spans="1:27" ht="15" customHeight="1" x14ac:dyDescent="0.25">
      <c r="A35" s="558"/>
      <c r="B35" s="42" t="s">
        <v>463</v>
      </c>
      <c r="C35" s="77">
        <v>1</v>
      </c>
      <c r="D35" s="44" t="s">
        <v>15</v>
      </c>
      <c r="E35" s="44" t="s">
        <v>15</v>
      </c>
      <c r="F35" s="44">
        <v>1</v>
      </c>
      <c r="G35" s="44" t="s">
        <v>15</v>
      </c>
      <c r="H35" s="44" t="s">
        <v>15</v>
      </c>
      <c r="I35" s="44" t="s">
        <v>15</v>
      </c>
      <c r="J35" s="44" t="s">
        <v>15</v>
      </c>
      <c r="K35" s="44" t="s">
        <v>15</v>
      </c>
      <c r="L35" s="44" t="s">
        <v>15</v>
      </c>
      <c r="M35" s="44" t="s">
        <v>15</v>
      </c>
      <c r="N35" s="105"/>
      <c r="O35" s="555"/>
      <c r="P35" s="81" t="s">
        <v>68</v>
      </c>
      <c r="Q35" s="303">
        <v>1</v>
      </c>
      <c r="R35" s="83" t="s">
        <v>15</v>
      </c>
      <c r="S35" s="83" t="s">
        <v>15</v>
      </c>
      <c r="T35" s="83">
        <v>1</v>
      </c>
      <c r="U35" s="83" t="s">
        <v>15</v>
      </c>
      <c r="V35" s="83" t="s">
        <v>15</v>
      </c>
      <c r="W35" s="83" t="s">
        <v>15</v>
      </c>
      <c r="X35" s="83" t="s">
        <v>15</v>
      </c>
      <c r="Y35" s="83" t="s">
        <v>15</v>
      </c>
      <c r="Z35" s="83" t="s">
        <v>15</v>
      </c>
      <c r="AA35" s="83" t="s">
        <v>15</v>
      </c>
    </row>
    <row r="36" spans="1:27" ht="21" customHeight="1" x14ac:dyDescent="0.25">
      <c r="A36" s="558"/>
      <c r="B36" s="42" t="s">
        <v>464</v>
      </c>
      <c r="C36" s="77">
        <v>1</v>
      </c>
      <c r="D36" s="44" t="s">
        <v>15</v>
      </c>
      <c r="E36" s="44" t="s">
        <v>15</v>
      </c>
      <c r="F36" s="44">
        <v>1</v>
      </c>
      <c r="G36" s="44" t="s">
        <v>15</v>
      </c>
      <c r="H36" s="44" t="s">
        <v>15</v>
      </c>
      <c r="I36" s="44" t="s">
        <v>15</v>
      </c>
      <c r="J36" s="44" t="s">
        <v>15</v>
      </c>
      <c r="K36" s="44" t="s">
        <v>15</v>
      </c>
      <c r="L36" s="44" t="s">
        <v>15</v>
      </c>
      <c r="M36" s="44" t="s">
        <v>15</v>
      </c>
      <c r="N36" s="105"/>
      <c r="O36" s="555"/>
      <c r="P36" s="120" t="s">
        <v>243</v>
      </c>
      <c r="Q36" s="303">
        <v>1</v>
      </c>
      <c r="R36" s="244">
        <v>1</v>
      </c>
      <c r="S36" s="83" t="s">
        <v>15</v>
      </c>
      <c r="T36" s="83" t="s">
        <v>15</v>
      </c>
      <c r="U36" s="83" t="s">
        <v>15</v>
      </c>
      <c r="V36" s="83" t="s">
        <v>15</v>
      </c>
      <c r="W36" s="83" t="s">
        <v>15</v>
      </c>
      <c r="X36" s="83" t="s">
        <v>15</v>
      </c>
      <c r="Y36" s="83" t="s">
        <v>15</v>
      </c>
      <c r="Z36" s="83" t="s">
        <v>15</v>
      </c>
      <c r="AA36" s="83" t="s">
        <v>15</v>
      </c>
    </row>
    <row r="37" spans="1:27" ht="15" customHeight="1" x14ac:dyDescent="0.25">
      <c r="A37" s="558"/>
      <c r="B37" s="42" t="s">
        <v>64</v>
      </c>
      <c r="C37" s="77">
        <v>1</v>
      </c>
      <c r="D37" s="44" t="s">
        <v>15</v>
      </c>
      <c r="E37" s="44" t="s">
        <v>15</v>
      </c>
      <c r="F37" s="44">
        <v>1</v>
      </c>
      <c r="G37" s="44" t="s">
        <v>15</v>
      </c>
      <c r="H37" s="44" t="s">
        <v>15</v>
      </c>
      <c r="I37" s="44" t="s">
        <v>15</v>
      </c>
      <c r="J37" s="44" t="s">
        <v>15</v>
      </c>
      <c r="K37" s="44" t="s">
        <v>15</v>
      </c>
      <c r="L37" s="44" t="s">
        <v>15</v>
      </c>
      <c r="M37" s="44" t="s">
        <v>15</v>
      </c>
      <c r="N37" s="105"/>
      <c r="O37" s="555"/>
      <c r="P37" s="120" t="s">
        <v>568</v>
      </c>
      <c r="Q37" s="303">
        <v>1</v>
      </c>
      <c r="R37" s="83" t="s">
        <v>15</v>
      </c>
      <c r="S37" s="83" t="s">
        <v>15</v>
      </c>
      <c r="T37" s="244">
        <v>1</v>
      </c>
      <c r="U37" s="83" t="s">
        <v>15</v>
      </c>
      <c r="V37" s="83" t="s">
        <v>15</v>
      </c>
      <c r="W37" s="83" t="s">
        <v>15</v>
      </c>
      <c r="X37" s="83" t="s">
        <v>15</v>
      </c>
      <c r="Y37" s="83" t="s">
        <v>15</v>
      </c>
      <c r="Z37" s="83" t="s">
        <v>15</v>
      </c>
      <c r="AA37" s="83" t="s">
        <v>15</v>
      </c>
    </row>
    <row r="38" spans="1:27" ht="17.25" customHeight="1" x14ac:dyDescent="0.25">
      <c r="A38" s="559"/>
      <c r="B38" s="92" t="s">
        <v>43</v>
      </c>
      <c r="C38" s="54">
        <v>542</v>
      </c>
      <c r="D38" s="54">
        <v>5</v>
      </c>
      <c r="E38" s="54">
        <v>1</v>
      </c>
      <c r="F38" s="54">
        <v>308</v>
      </c>
      <c r="G38" s="54">
        <v>0</v>
      </c>
      <c r="H38" s="54">
        <v>0</v>
      </c>
      <c r="I38" s="54">
        <v>81</v>
      </c>
      <c r="J38" s="54">
        <v>0</v>
      </c>
      <c r="K38" s="54">
        <v>146</v>
      </c>
      <c r="L38" s="54">
        <v>1</v>
      </c>
      <c r="M38" s="54">
        <v>0</v>
      </c>
      <c r="N38" s="105"/>
      <c r="O38" s="555"/>
      <c r="P38" s="81" t="s">
        <v>367</v>
      </c>
      <c r="Q38" s="303">
        <v>1</v>
      </c>
      <c r="R38" s="83" t="s">
        <v>15</v>
      </c>
      <c r="S38" s="83" t="s">
        <v>15</v>
      </c>
      <c r="T38" s="83">
        <v>1</v>
      </c>
      <c r="U38" s="83" t="s">
        <v>15</v>
      </c>
      <c r="V38" s="83" t="s">
        <v>15</v>
      </c>
      <c r="W38" s="83" t="s">
        <v>15</v>
      </c>
      <c r="X38" s="83" t="s">
        <v>15</v>
      </c>
      <c r="Y38" s="83" t="s">
        <v>15</v>
      </c>
      <c r="Z38" s="83" t="s">
        <v>15</v>
      </c>
      <c r="AA38" s="83" t="s">
        <v>15</v>
      </c>
    </row>
    <row r="39" spans="1:27" x14ac:dyDescent="0.25">
      <c r="A39" s="557" t="s">
        <v>20</v>
      </c>
      <c r="B39" s="42" t="s">
        <v>247</v>
      </c>
      <c r="C39" s="77">
        <v>6</v>
      </c>
      <c r="D39" s="44">
        <v>1</v>
      </c>
      <c r="E39" s="44" t="s">
        <v>15</v>
      </c>
      <c r="F39" s="44" t="s">
        <v>15</v>
      </c>
      <c r="G39" s="44" t="s">
        <v>15</v>
      </c>
      <c r="H39" s="44" t="s">
        <v>15</v>
      </c>
      <c r="I39" s="44">
        <v>4</v>
      </c>
      <c r="J39" s="44" t="s">
        <v>15</v>
      </c>
      <c r="K39" s="44" t="s">
        <v>15</v>
      </c>
      <c r="L39" s="44" t="s">
        <v>15</v>
      </c>
      <c r="M39" s="44">
        <v>1</v>
      </c>
      <c r="N39" s="105"/>
      <c r="O39" s="555"/>
      <c r="P39" s="81" t="s">
        <v>532</v>
      </c>
      <c r="Q39" s="303">
        <v>1</v>
      </c>
      <c r="R39" s="83" t="s">
        <v>15</v>
      </c>
      <c r="S39" s="83" t="s">
        <v>15</v>
      </c>
      <c r="T39" s="83" t="s">
        <v>15</v>
      </c>
      <c r="U39" s="83" t="s">
        <v>15</v>
      </c>
      <c r="V39" s="83" t="s">
        <v>15</v>
      </c>
      <c r="W39" s="83" t="s">
        <v>15</v>
      </c>
      <c r="X39" s="83" t="s">
        <v>15</v>
      </c>
      <c r="Y39" s="83">
        <v>1</v>
      </c>
      <c r="Z39" s="83" t="s">
        <v>15</v>
      </c>
      <c r="AA39" s="83" t="s">
        <v>15</v>
      </c>
    </row>
    <row r="40" spans="1:27" x14ac:dyDescent="0.25">
      <c r="A40" s="558"/>
      <c r="B40" s="42" t="s">
        <v>163</v>
      </c>
      <c r="C40" s="77">
        <v>4</v>
      </c>
      <c r="D40" s="44" t="s">
        <v>15</v>
      </c>
      <c r="E40" s="44" t="s">
        <v>15</v>
      </c>
      <c r="F40" s="44" t="s">
        <v>15</v>
      </c>
      <c r="G40" s="44" t="s">
        <v>15</v>
      </c>
      <c r="H40" s="44" t="s">
        <v>15</v>
      </c>
      <c r="I40" s="44">
        <v>3</v>
      </c>
      <c r="J40" s="44" t="s">
        <v>15</v>
      </c>
      <c r="K40" s="44">
        <v>1</v>
      </c>
      <c r="L40" s="44" t="s">
        <v>15</v>
      </c>
      <c r="M40" s="44" t="s">
        <v>15</v>
      </c>
      <c r="N40" s="105"/>
      <c r="O40" s="555"/>
      <c r="P40" s="81" t="s">
        <v>77</v>
      </c>
      <c r="Q40" s="303">
        <v>1</v>
      </c>
      <c r="R40" s="83" t="s">
        <v>15</v>
      </c>
      <c r="S40" s="83" t="s">
        <v>15</v>
      </c>
      <c r="T40" s="83">
        <v>1</v>
      </c>
      <c r="U40" s="83" t="s">
        <v>15</v>
      </c>
      <c r="V40" s="83" t="s">
        <v>15</v>
      </c>
      <c r="W40" s="83" t="s">
        <v>15</v>
      </c>
      <c r="X40" s="83" t="s">
        <v>15</v>
      </c>
      <c r="Y40" s="83" t="s">
        <v>15</v>
      </c>
      <c r="Z40" s="83" t="s">
        <v>15</v>
      </c>
      <c r="AA40" s="83" t="s">
        <v>15</v>
      </c>
    </row>
    <row r="41" spans="1:27" x14ac:dyDescent="0.25">
      <c r="A41" s="558"/>
      <c r="B41" s="42" t="s">
        <v>69</v>
      </c>
      <c r="C41" s="77">
        <v>3</v>
      </c>
      <c r="D41" s="44">
        <v>2</v>
      </c>
      <c r="E41" s="44" t="s">
        <v>15</v>
      </c>
      <c r="F41" s="44">
        <v>1</v>
      </c>
      <c r="G41" s="44" t="s">
        <v>15</v>
      </c>
      <c r="H41" s="44" t="s">
        <v>15</v>
      </c>
      <c r="I41" s="44" t="s">
        <v>15</v>
      </c>
      <c r="J41" s="44" t="s">
        <v>15</v>
      </c>
      <c r="K41" s="44" t="s">
        <v>15</v>
      </c>
      <c r="L41" s="44" t="s">
        <v>15</v>
      </c>
      <c r="M41" s="44" t="s">
        <v>15</v>
      </c>
      <c r="N41" s="105"/>
      <c r="O41" s="555"/>
      <c r="P41" s="120" t="s">
        <v>76</v>
      </c>
      <c r="Q41" s="303">
        <v>1</v>
      </c>
      <c r="R41" s="83" t="s">
        <v>15</v>
      </c>
      <c r="S41" s="83" t="s">
        <v>15</v>
      </c>
      <c r="T41" s="244">
        <v>1</v>
      </c>
      <c r="U41" s="83" t="s">
        <v>15</v>
      </c>
      <c r="V41" s="83" t="s">
        <v>15</v>
      </c>
      <c r="W41" s="83" t="s">
        <v>15</v>
      </c>
      <c r="X41" s="83" t="s">
        <v>15</v>
      </c>
      <c r="Y41" s="83" t="s">
        <v>15</v>
      </c>
      <c r="Z41" s="83" t="s">
        <v>15</v>
      </c>
      <c r="AA41" s="83" t="s">
        <v>15</v>
      </c>
    </row>
    <row r="42" spans="1:27" ht="15" customHeight="1" x14ac:dyDescent="0.25">
      <c r="A42" s="558"/>
      <c r="B42" s="42" t="s">
        <v>68</v>
      </c>
      <c r="C42" s="77">
        <v>2</v>
      </c>
      <c r="D42" s="44" t="s">
        <v>15</v>
      </c>
      <c r="E42" s="44" t="s">
        <v>15</v>
      </c>
      <c r="F42" s="44">
        <v>2</v>
      </c>
      <c r="G42" s="44" t="s">
        <v>15</v>
      </c>
      <c r="H42" s="44" t="s">
        <v>15</v>
      </c>
      <c r="I42" s="44" t="s">
        <v>15</v>
      </c>
      <c r="J42" s="44" t="s">
        <v>15</v>
      </c>
      <c r="K42" s="44" t="s">
        <v>15</v>
      </c>
      <c r="L42" s="44" t="s">
        <v>15</v>
      </c>
      <c r="M42" s="44" t="s">
        <v>15</v>
      </c>
      <c r="N42" s="105"/>
      <c r="O42" s="555"/>
      <c r="P42" s="81" t="s">
        <v>112</v>
      </c>
      <c r="Q42" s="303">
        <v>1</v>
      </c>
      <c r="R42" s="83" t="s">
        <v>15</v>
      </c>
      <c r="S42" s="83" t="s">
        <v>15</v>
      </c>
      <c r="T42" s="83" t="s">
        <v>15</v>
      </c>
      <c r="U42" s="83" t="s">
        <v>15</v>
      </c>
      <c r="V42" s="83" t="s">
        <v>15</v>
      </c>
      <c r="W42" s="83" t="s">
        <v>15</v>
      </c>
      <c r="X42" s="83" t="s">
        <v>15</v>
      </c>
      <c r="Y42" s="83">
        <v>1</v>
      </c>
      <c r="Z42" s="83" t="s">
        <v>15</v>
      </c>
      <c r="AA42" s="83" t="s">
        <v>15</v>
      </c>
    </row>
    <row r="43" spans="1:27" ht="15" customHeight="1" x14ac:dyDescent="0.25">
      <c r="A43" s="558"/>
      <c r="B43" s="42" t="s">
        <v>93</v>
      </c>
      <c r="C43" s="77">
        <v>2</v>
      </c>
      <c r="D43" s="44" t="s">
        <v>15</v>
      </c>
      <c r="E43" s="44" t="s">
        <v>15</v>
      </c>
      <c r="F43" s="44" t="s">
        <v>15</v>
      </c>
      <c r="G43" s="44" t="s">
        <v>15</v>
      </c>
      <c r="H43" s="44" t="s">
        <v>15</v>
      </c>
      <c r="I43" s="44" t="s">
        <v>15</v>
      </c>
      <c r="J43" s="44" t="s">
        <v>15</v>
      </c>
      <c r="K43" s="44">
        <v>2</v>
      </c>
      <c r="L43" s="44" t="s">
        <v>15</v>
      </c>
      <c r="M43" s="44" t="s">
        <v>15</v>
      </c>
      <c r="N43" s="105"/>
      <c r="O43" s="555"/>
      <c r="P43" s="81" t="s">
        <v>74</v>
      </c>
      <c r="Q43" s="303">
        <v>1</v>
      </c>
      <c r="R43" s="83" t="s">
        <v>15</v>
      </c>
      <c r="S43" s="83" t="s">
        <v>15</v>
      </c>
      <c r="T43" s="83" t="s">
        <v>15</v>
      </c>
      <c r="U43" s="83" t="s">
        <v>15</v>
      </c>
      <c r="V43" s="83" t="s">
        <v>15</v>
      </c>
      <c r="W43" s="83" t="s">
        <v>15</v>
      </c>
      <c r="X43" s="83" t="s">
        <v>15</v>
      </c>
      <c r="Y43" s="83" t="s">
        <v>15</v>
      </c>
      <c r="Z43" s="83">
        <v>1</v>
      </c>
      <c r="AA43" s="83" t="s">
        <v>15</v>
      </c>
    </row>
    <row r="44" spans="1:27" x14ac:dyDescent="0.25">
      <c r="A44" s="558"/>
      <c r="B44" s="42" t="s">
        <v>244</v>
      </c>
      <c r="C44" s="77">
        <v>2</v>
      </c>
      <c r="D44" s="44" t="s">
        <v>15</v>
      </c>
      <c r="E44" s="44" t="s">
        <v>15</v>
      </c>
      <c r="F44" s="44">
        <v>2</v>
      </c>
      <c r="G44" s="44" t="s">
        <v>15</v>
      </c>
      <c r="H44" s="44" t="s">
        <v>15</v>
      </c>
      <c r="I44" s="44" t="s">
        <v>15</v>
      </c>
      <c r="J44" s="44" t="s">
        <v>15</v>
      </c>
      <c r="K44" s="44" t="s">
        <v>15</v>
      </c>
      <c r="L44" s="44" t="s">
        <v>15</v>
      </c>
      <c r="M44" s="44" t="s">
        <v>15</v>
      </c>
      <c r="N44" s="105"/>
      <c r="O44" s="556"/>
      <c r="P44" s="298" t="s">
        <v>43</v>
      </c>
      <c r="Q44" s="82">
        <v>22</v>
      </c>
      <c r="R44" s="82">
        <v>2</v>
      </c>
      <c r="S44" s="82">
        <v>0</v>
      </c>
      <c r="T44" s="82">
        <v>6</v>
      </c>
      <c r="U44" s="82">
        <v>0</v>
      </c>
      <c r="V44" s="82">
        <v>0</v>
      </c>
      <c r="W44" s="82">
        <v>4</v>
      </c>
      <c r="X44" s="82">
        <v>0</v>
      </c>
      <c r="Y44" s="82">
        <v>9</v>
      </c>
      <c r="Z44" s="82">
        <v>1</v>
      </c>
      <c r="AA44" s="82">
        <v>0</v>
      </c>
    </row>
    <row r="45" spans="1:27" x14ac:dyDescent="0.25">
      <c r="A45" s="558"/>
      <c r="B45" s="42" t="s">
        <v>465</v>
      </c>
      <c r="C45" s="77">
        <v>2</v>
      </c>
      <c r="D45" s="44" t="s">
        <v>15</v>
      </c>
      <c r="E45" s="44" t="s">
        <v>15</v>
      </c>
      <c r="F45" s="44">
        <v>2</v>
      </c>
      <c r="G45" s="44" t="s">
        <v>15</v>
      </c>
      <c r="H45" s="44" t="s">
        <v>15</v>
      </c>
      <c r="I45" s="44" t="s">
        <v>15</v>
      </c>
      <c r="J45" s="44" t="s">
        <v>15</v>
      </c>
      <c r="K45" s="44" t="s">
        <v>15</v>
      </c>
      <c r="L45" s="44" t="s">
        <v>15</v>
      </c>
      <c r="M45" s="44" t="s">
        <v>15</v>
      </c>
      <c r="N45" s="105"/>
      <c r="O45" s="560" t="s">
        <v>43</v>
      </c>
      <c r="P45" s="561"/>
      <c r="Q45" s="243">
        <f>SUM(Q44,Q29)</f>
        <v>358</v>
      </c>
      <c r="R45" s="243">
        <f>SUM(R44,R29)</f>
        <v>11</v>
      </c>
      <c r="S45" s="243">
        <v>0</v>
      </c>
      <c r="T45" s="243">
        <f>SUM(T29,T44)</f>
        <v>160</v>
      </c>
      <c r="U45" s="243">
        <v>0</v>
      </c>
      <c r="V45" s="243">
        <f>SUM(V44,V29)</f>
        <v>57</v>
      </c>
      <c r="W45" s="243">
        <f>SUM(W44,W29)</f>
        <v>58</v>
      </c>
      <c r="X45" s="243">
        <v>0</v>
      </c>
      <c r="Y45" s="243">
        <f>SUM(Y44,Y29)</f>
        <v>67</v>
      </c>
      <c r="Z45" s="243">
        <f>SUM(Z44,Z29)</f>
        <v>5</v>
      </c>
      <c r="AA45" s="243">
        <v>0</v>
      </c>
    </row>
    <row r="46" spans="1:27" x14ac:dyDescent="0.25">
      <c r="A46" s="558"/>
      <c r="B46" s="42" t="s">
        <v>70</v>
      </c>
      <c r="C46" s="77">
        <v>1</v>
      </c>
      <c r="D46" s="44" t="s">
        <v>15</v>
      </c>
      <c r="E46" s="44" t="s">
        <v>15</v>
      </c>
      <c r="F46" s="44">
        <v>1</v>
      </c>
      <c r="G46" s="44" t="s">
        <v>15</v>
      </c>
      <c r="H46" s="44" t="s">
        <v>15</v>
      </c>
      <c r="I46" s="44" t="s">
        <v>15</v>
      </c>
      <c r="J46" s="44" t="s">
        <v>15</v>
      </c>
      <c r="K46" s="44" t="s">
        <v>15</v>
      </c>
      <c r="L46" s="44" t="s">
        <v>15</v>
      </c>
      <c r="M46" s="44" t="s">
        <v>15</v>
      </c>
      <c r="N46" s="105"/>
    </row>
    <row r="47" spans="1:27" x14ac:dyDescent="0.25">
      <c r="A47" s="558"/>
      <c r="B47" s="42" t="s">
        <v>72</v>
      </c>
      <c r="C47" s="77">
        <v>1</v>
      </c>
      <c r="D47" s="44" t="s">
        <v>15</v>
      </c>
      <c r="E47" s="44" t="s">
        <v>15</v>
      </c>
      <c r="F47" s="44">
        <v>1</v>
      </c>
      <c r="G47" s="44" t="s">
        <v>15</v>
      </c>
      <c r="H47" s="44" t="s">
        <v>15</v>
      </c>
      <c r="I47" s="44" t="s">
        <v>15</v>
      </c>
      <c r="J47" s="44" t="s">
        <v>15</v>
      </c>
      <c r="K47" s="44" t="s">
        <v>15</v>
      </c>
      <c r="L47" s="44" t="s">
        <v>15</v>
      </c>
      <c r="M47" s="44" t="s">
        <v>15</v>
      </c>
      <c r="N47" s="105"/>
    </row>
    <row r="48" spans="1:27" ht="17.25" customHeight="1" x14ac:dyDescent="0.25">
      <c r="A48" s="558"/>
      <c r="B48" s="42" t="s">
        <v>250</v>
      </c>
      <c r="C48" s="77">
        <v>1</v>
      </c>
      <c r="D48" s="44" t="s">
        <v>15</v>
      </c>
      <c r="E48" s="44" t="s">
        <v>15</v>
      </c>
      <c r="F48" s="44">
        <v>1</v>
      </c>
      <c r="G48" s="44" t="s">
        <v>15</v>
      </c>
      <c r="H48" s="44" t="s">
        <v>15</v>
      </c>
      <c r="I48" s="44" t="s">
        <v>15</v>
      </c>
      <c r="J48" s="44" t="s">
        <v>15</v>
      </c>
      <c r="K48" s="44" t="s">
        <v>15</v>
      </c>
      <c r="L48" s="44" t="s">
        <v>15</v>
      </c>
      <c r="M48" s="44" t="s">
        <v>15</v>
      </c>
      <c r="N48" s="105"/>
    </row>
    <row r="49" spans="1:14" ht="18.75" customHeight="1" x14ac:dyDescent="0.25">
      <c r="A49" s="558"/>
      <c r="B49" s="42" t="s">
        <v>440</v>
      </c>
      <c r="C49" s="77">
        <v>1</v>
      </c>
      <c r="D49" s="44" t="s">
        <v>15</v>
      </c>
      <c r="E49" s="44" t="s">
        <v>15</v>
      </c>
      <c r="F49" s="44">
        <v>1</v>
      </c>
      <c r="G49" s="44" t="s">
        <v>15</v>
      </c>
      <c r="H49" s="44" t="s">
        <v>15</v>
      </c>
      <c r="I49" s="44" t="s">
        <v>15</v>
      </c>
      <c r="J49" s="44" t="s">
        <v>15</v>
      </c>
      <c r="K49" s="44" t="s">
        <v>15</v>
      </c>
      <c r="L49" s="44" t="s">
        <v>15</v>
      </c>
      <c r="M49" s="44" t="s">
        <v>15</v>
      </c>
      <c r="N49" s="105"/>
    </row>
    <row r="50" spans="1:14" x14ac:dyDescent="0.25">
      <c r="A50" s="558"/>
      <c r="B50" s="42" t="s">
        <v>83</v>
      </c>
      <c r="C50" s="77">
        <v>1</v>
      </c>
      <c r="D50" s="44" t="s">
        <v>15</v>
      </c>
      <c r="E50" s="44" t="s">
        <v>15</v>
      </c>
      <c r="F50" s="44" t="s">
        <v>15</v>
      </c>
      <c r="G50" s="44" t="s">
        <v>15</v>
      </c>
      <c r="H50" s="44" t="s">
        <v>15</v>
      </c>
      <c r="I50" s="44">
        <v>1</v>
      </c>
      <c r="J50" s="44" t="s">
        <v>15</v>
      </c>
      <c r="K50" s="44" t="s">
        <v>15</v>
      </c>
      <c r="L50" s="44" t="s">
        <v>15</v>
      </c>
      <c r="M50" s="44" t="s">
        <v>15</v>
      </c>
      <c r="N50" s="105"/>
    </row>
    <row r="51" spans="1:14" x14ac:dyDescent="0.25">
      <c r="A51" s="558"/>
      <c r="B51" s="68" t="s">
        <v>65</v>
      </c>
      <c r="C51" s="77">
        <v>1</v>
      </c>
      <c r="D51" s="44" t="s">
        <v>15</v>
      </c>
      <c r="E51" s="44" t="s">
        <v>15</v>
      </c>
      <c r="F51" s="44" t="s">
        <v>15</v>
      </c>
      <c r="G51" s="44" t="s">
        <v>15</v>
      </c>
      <c r="H51" s="44" t="s">
        <v>15</v>
      </c>
      <c r="I51" s="44" t="s">
        <v>15</v>
      </c>
      <c r="J51" s="44" t="s">
        <v>15</v>
      </c>
      <c r="K51" s="44">
        <v>1</v>
      </c>
      <c r="L51" s="44" t="s">
        <v>15</v>
      </c>
      <c r="M51" s="44" t="s">
        <v>15</v>
      </c>
      <c r="N51" s="105"/>
    </row>
    <row r="52" spans="1:14" x14ac:dyDescent="0.25">
      <c r="A52" s="558"/>
      <c r="B52" s="92" t="s">
        <v>43</v>
      </c>
      <c r="C52" s="54">
        <v>27</v>
      </c>
      <c r="D52" s="54">
        <v>3</v>
      </c>
      <c r="E52" s="54">
        <v>0</v>
      </c>
      <c r="F52" s="54">
        <v>11</v>
      </c>
      <c r="G52" s="54">
        <v>0</v>
      </c>
      <c r="H52" s="54">
        <v>0</v>
      </c>
      <c r="I52" s="54">
        <v>8</v>
      </c>
      <c r="J52" s="54">
        <v>0</v>
      </c>
      <c r="K52" s="54">
        <v>4</v>
      </c>
      <c r="L52" s="54">
        <v>0</v>
      </c>
      <c r="M52" s="54">
        <v>1</v>
      </c>
      <c r="N52" s="105"/>
    </row>
    <row r="53" spans="1:14" x14ac:dyDescent="0.25">
      <c r="A53" s="553" t="s">
        <v>43</v>
      </c>
      <c r="B53" s="553"/>
      <c r="C53" s="7">
        <f>SUM(C52,C38)</f>
        <v>569</v>
      </c>
      <c r="D53" s="7">
        <v>8</v>
      </c>
      <c r="E53" s="7">
        <v>1</v>
      </c>
      <c r="F53" s="7">
        <v>319</v>
      </c>
      <c r="G53" s="7">
        <v>0</v>
      </c>
      <c r="H53" s="7">
        <v>0</v>
      </c>
      <c r="I53" s="7">
        <v>89</v>
      </c>
      <c r="J53" s="7">
        <v>0</v>
      </c>
      <c r="K53" s="7">
        <v>150</v>
      </c>
      <c r="L53" s="7">
        <v>1</v>
      </c>
      <c r="M53" s="7">
        <v>1</v>
      </c>
      <c r="N53" s="105"/>
    </row>
  </sheetData>
  <sortState xmlns:xlrd2="http://schemas.microsoft.com/office/spreadsheetml/2017/richdata2" ref="P30:AA43">
    <sortCondition descending="1" ref="Q30:Q43"/>
    <sortCondition ref="P30:P43"/>
  </sortState>
  <mergeCells count="12">
    <mergeCell ref="A53:B53"/>
    <mergeCell ref="O4:O29"/>
    <mergeCell ref="O30:O44"/>
    <mergeCell ref="A4:A38"/>
    <mergeCell ref="A39:A52"/>
    <mergeCell ref="O45:P45"/>
    <mergeCell ref="A1:M1"/>
    <mergeCell ref="O1:AA1"/>
    <mergeCell ref="O2:P3"/>
    <mergeCell ref="Q2:AA2"/>
    <mergeCell ref="A2:B3"/>
    <mergeCell ref="C2:M2"/>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A74"/>
  <sheetViews>
    <sheetView showGridLines="0" workbookViewId="0">
      <pane xSplit="2" ySplit="4" topLeftCell="G5" activePane="bottomRight" state="frozen"/>
      <selection pane="topRight" activeCell="C1" sqref="C1"/>
      <selection pane="bottomLeft" activeCell="A8" sqref="A8"/>
      <selection pane="bottomRight" sqref="A1:M1"/>
    </sheetView>
  </sheetViews>
  <sheetFormatPr defaultRowHeight="15" x14ac:dyDescent="0.25"/>
  <cols>
    <col min="1" max="1" width="9.7109375" customWidth="1"/>
    <col min="2" max="2" width="36" customWidth="1"/>
    <col min="3" max="3" width="11.7109375" customWidth="1"/>
    <col min="15" max="15" width="13.5703125" customWidth="1"/>
    <col min="16" max="16" width="33.7109375" customWidth="1"/>
    <col min="17" max="17" width="11.85546875" customWidth="1"/>
    <col min="18" max="18" width="6.5703125" customWidth="1"/>
    <col min="19" max="19" width="6.7109375" customWidth="1"/>
    <col min="20" max="20" width="7.85546875" customWidth="1"/>
    <col min="21" max="21" width="7.140625" customWidth="1"/>
    <col min="22" max="22" width="6.5703125" customWidth="1"/>
    <col min="23" max="23" width="7.140625" customWidth="1"/>
    <col min="24" max="24" width="7" customWidth="1"/>
    <col min="25" max="25" width="8" customWidth="1"/>
    <col min="26" max="26" width="8.140625" customWidth="1"/>
    <col min="27" max="27" width="8.5703125" customWidth="1"/>
  </cols>
  <sheetData>
    <row r="1" spans="1:27" ht="28.5" customHeight="1" x14ac:dyDescent="0.25">
      <c r="A1" s="403" t="s">
        <v>963</v>
      </c>
      <c r="B1" s="403"/>
      <c r="C1" s="403"/>
      <c r="D1" s="403"/>
      <c r="E1" s="403"/>
      <c r="F1" s="403"/>
      <c r="G1" s="403"/>
      <c r="H1" s="403"/>
      <c r="I1" s="403"/>
      <c r="J1" s="403"/>
      <c r="K1" s="403"/>
      <c r="L1" s="403"/>
      <c r="M1" s="403"/>
      <c r="O1" s="403" t="s">
        <v>1087</v>
      </c>
      <c r="P1" s="403"/>
      <c r="Q1" s="403"/>
      <c r="R1" s="403"/>
      <c r="S1" s="403"/>
      <c r="T1" s="403"/>
      <c r="U1" s="403"/>
      <c r="V1" s="403"/>
      <c r="W1" s="403"/>
      <c r="X1" s="403"/>
      <c r="Y1" s="403"/>
      <c r="Z1" s="403"/>
      <c r="AA1" s="403"/>
    </row>
    <row r="2" spans="1:27" ht="18.75" customHeight="1" x14ac:dyDescent="0.25">
      <c r="A2" s="406"/>
      <c r="B2" s="406"/>
      <c r="C2" s="406" t="s">
        <v>241</v>
      </c>
      <c r="D2" s="406"/>
      <c r="E2" s="406"/>
      <c r="F2" s="406"/>
      <c r="G2" s="406"/>
      <c r="H2" s="406"/>
      <c r="I2" s="406"/>
      <c r="J2" s="406"/>
      <c r="K2" s="406"/>
      <c r="L2" s="406"/>
      <c r="M2" s="406"/>
      <c r="N2" s="121"/>
      <c r="O2" s="406"/>
      <c r="P2" s="406"/>
      <c r="Q2" s="406" t="s">
        <v>241</v>
      </c>
      <c r="R2" s="406"/>
      <c r="S2" s="406"/>
      <c r="T2" s="406"/>
      <c r="U2" s="406"/>
      <c r="V2" s="406"/>
      <c r="W2" s="406"/>
      <c r="X2" s="406"/>
      <c r="Y2" s="406"/>
      <c r="Z2" s="406"/>
      <c r="AA2" s="406"/>
    </row>
    <row r="3" spans="1:27" ht="19.5" customHeight="1" x14ac:dyDescent="0.25">
      <c r="A3" s="406"/>
      <c r="B3" s="406"/>
      <c r="C3" s="4" t="s">
        <v>38</v>
      </c>
      <c r="D3" s="4" t="s">
        <v>221</v>
      </c>
      <c r="E3" s="4" t="s">
        <v>222</v>
      </c>
      <c r="F3" s="4" t="s">
        <v>223</v>
      </c>
      <c r="G3" s="4" t="s">
        <v>224</v>
      </c>
      <c r="H3" s="4" t="s">
        <v>225</v>
      </c>
      <c r="I3" s="4" t="s">
        <v>226</v>
      </c>
      <c r="J3" s="4" t="s">
        <v>227</v>
      </c>
      <c r="K3" s="4" t="s">
        <v>228</v>
      </c>
      <c r="L3" s="4" t="s">
        <v>229</v>
      </c>
      <c r="M3" s="4" t="s">
        <v>230</v>
      </c>
      <c r="N3" s="121"/>
      <c r="O3" s="406"/>
      <c r="P3" s="406"/>
      <c r="Q3" s="4" t="s">
        <v>38</v>
      </c>
      <c r="R3" s="4" t="s">
        <v>221</v>
      </c>
      <c r="S3" s="4" t="s">
        <v>222</v>
      </c>
      <c r="T3" s="4" t="s">
        <v>223</v>
      </c>
      <c r="U3" s="4" t="s">
        <v>224</v>
      </c>
      <c r="V3" s="4" t="s">
        <v>225</v>
      </c>
      <c r="W3" s="4" t="s">
        <v>226</v>
      </c>
      <c r="X3" s="4" t="s">
        <v>227</v>
      </c>
      <c r="Y3" s="4" t="s">
        <v>228</v>
      </c>
      <c r="Z3" s="4" t="s">
        <v>229</v>
      </c>
      <c r="AA3" s="4" t="s">
        <v>230</v>
      </c>
    </row>
    <row r="4" spans="1:27" x14ac:dyDescent="0.25">
      <c r="A4" s="565" t="s">
        <v>28</v>
      </c>
      <c r="B4" s="565"/>
      <c r="C4" s="195">
        <v>125</v>
      </c>
      <c r="D4" s="10" t="s">
        <v>15</v>
      </c>
      <c r="E4" s="10" t="s">
        <v>15</v>
      </c>
      <c r="F4" s="10">
        <v>82</v>
      </c>
      <c r="G4" s="10" t="s">
        <v>15</v>
      </c>
      <c r="H4" s="10" t="s">
        <v>15</v>
      </c>
      <c r="I4" s="195">
        <v>10</v>
      </c>
      <c r="J4" s="10" t="s">
        <v>15</v>
      </c>
      <c r="K4" s="195">
        <v>33</v>
      </c>
      <c r="L4" s="10" t="s">
        <v>15</v>
      </c>
      <c r="M4" s="10" t="s">
        <v>15</v>
      </c>
      <c r="N4" s="121"/>
      <c r="O4" s="565" t="s">
        <v>28</v>
      </c>
      <c r="P4" s="565"/>
      <c r="Q4" s="195">
        <f>SUM(Q5:Q25)</f>
        <v>130</v>
      </c>
      <c r="R4" s="10">
        <f>SUM(R5:R25)</f>
        <v>7</v>
      </c>
      <c r="S4" s="10" t="s">
        <v>15</v>
      </c>
      <c r="T4" s="10">
        <f>SUM(T5:T25)</f>
        <v>97</v>
      </c>
      <c r="U4" s="10" t="s">
        <v>15</v>
      </c>
      <c r="V4" s="10" t="s">
        <v>15</v>
      </c>
      <c r="W4" s="195">
        <f>SUM(W5:W25)</f>
        <v>11</v>
      </c>
      <c r="X4" s="10" t="s">
        <v>15</v>
      </c>
      <c r="Y4" s="195">
        <f>SUM(Y5:Y25)</f>
        <v>14</v>
      </c>
      <c r="Z4" s="10">
        <v>1</v>
      </c>
      <c r="AA4" s="10" t="s">
        <v>15</v>
      </c>
    </row>
    <row r="5" spans="1:27" x14ac:dyDescent="0.25">
      <c r="A5" s="412" t="s">
        <v>8</v>
      </c>
      <c r="B5" s="68" t="s">
        <v>65</v>
      </c>
      <c r="C5" s="119">
        <v>44</v>
      </c>
      <c r="D5" s="44" t="s">
        <v>15</v>
      </c>
      <c r="E5" s="44" t="s">
        <v>15</v>
      </c>
      <c r="F5" s="44">
        <v>7</v>
      </c>
      <c r="G5" s="44" t="s">
        <v>15</v>
      </c>
      <c r="H5" s="44" t="s">
        <v>15</v>
      </c>
      <c r="I5" s="119">
        <v>7</v>
      </c>
      <c r="J5" s="44" t="s">
        <v>15</v>
      </c>
      <c r="K5" s="119">
        <v>30</v>
      </c>
      <c r="L5" s="44" t="s">
        <v>15</v>
      </c>
      <c r="M5" s="44" t="s">
        <v>15</v>
      </c>
      <c r="N5" s="121"/>
      <c r="O5" s="568" t="s">
        <v>8</v>
      </c>
      <c r="P5" s="81" t="s">
        <v>214</v>
      </c>
      <c r="Q5" s="303">
        <v>36</v>
      </c>
      <c r="R5" s="83">
        <v>1</v>
      </c>
      <c r="S5" s="83" t="s">
        <v>15</v>
      </c>
      <c r="T5" s="83">
        <v>35</v>
      </c>
      <c r="U5" s="83" t="s">
        <v>15</v>
      </c>
      <c r="V5" s="83" t="s">
        <v>15</v>
      </c>
      <c r="W5" s="83" t="s">
        <v>15</v>
      </c>
      <c r="X5" s="83" t="s">
        <v>15</v>
      </c>
      <c r="Y5" s="83" t="s">
        <v>15</v>
      </c>
      <c r="Z5" s="83" t="s">
        <v>15</v>
      </c>
      <c r="AA5" s="83" t="s">
        <v>15</v>
      </c>
    </row>
    <row r="6" spans="1:27" x14ac:dyDescent="0.25">
      <c r="A6" s="412"/>
      <c r="B6" s="68" t="s">
        <v>214</v>
      </c>
      <c r="C6" s="119">
        <v>9</v>
      </c>
      <c r="D6" s="44" t="s">
        <v>15</v>
      </c>
      <c r="E6" s="44" t="s">
        <v>15</v>
      </c>
      <c r="F6" s="44">
        <v>8</v>
      </c>
      <c r="G6" s="44" t="s">
        <v>15</v>
      </c>
      <c r="H6" s="44" t="s">
        <v>15</v>
      </c>
      <c r="I6" s="44" t="s">
        <v>15</v>
      </c>
      <c r="J6" s="44" t="s">
        <v>15</v>
      </c>
      <c r="K6" s="119">
        <v>1</v>
      </c>
      <c r="L6" s="44" t="s">
        <v>15</v>
      </c>
      <c r="M6" s="44" t="s">
        <v>15</v>
      </c>
      <c r="N6" s="121"/>
      <c r="O6" s="568"/>
      <c r="P6" s="81" t="s">
        <v>65</v>
      </c>
      <c r="Q6" s="303">
        <v>27</v>
      </c>
      <c r="R6" s="83">
        <v>2</v>
      </c>
      <c r="S6" s="83" t="s">
        <v>15</v>
      </c>
      <c r="T6" s="83">
        <v>6</v>
      </c>
      <c r="U6" s="83" t="s">
        <v>15</v>
      </c>
      <c r="V6" s="83" t="s">
        <v>15</v>
      </c>
      <c r="W6" s="83">
        <v>8</v>
      </c>
      <c r="X6" s="83" t="s">
        <v>15</v>
      </c>
      <c r="Y6" s="83">
        <v>10</v>
      </c>
      <c r="Z6" s="83">
        <v>1</v>
      </c>
      <c r="AA6" s="83" t="s">
        <v>15</v>
      </c>
    </row>
    <row r="7" spans="1:27" x14ac:dyDescent="0.25">
      <c r="A7" s="412"/>
      <c r="B7" s="68" t="s">
        <v>81</v>
      </c>
      <c r="C7" s="119">
        <v>9</v>
      </c>
      <c r="D7" s="44" t="s">
        <v>15</v>
      </c>
      <c r="E7" s="44" t="s">
        <v>15</v>
      </c>
      <c r="F7" s="44">
        <v>9</v>
      </c>
      <c r="G7" s="44" t="s">
        <v>15</v>
      </c>
      <c r="H7" s="44" t="s">
        <v>15</v>
      </c>
      <c r="I7" s="44" t="s">
        <v>15</v>
      </c>
      <c r="J7" s="44" t="s">
        <v>15</v>
      </c>
      <c r="K7" s="44" t="s">
        <v>15</v>
      </c>
      <c r="L7" s="44" t="s">
        <v>15</v>
      </c>
      <c r="M7" s="44" t="s">
        <v>15</v>
      </c>
      <c r="N7" s="121"/>
      <c r="O7" s="568"/>
      <c r="P7" s="81" t="s">
        <v>242</v>
      </c>
      <c r="Q7" s="303">
        <v>9</v>
      </c>
      <c r="R7" s="83">
        <v>3</v>
      </c>
      <c r="S7" s="83" t="s">
        <v>15</v>
      </c>
      <c r="T7" s="83">
        <v>6</v>
      </c>
      <c r="U7" s="83" t="s">
        <v>15</v>
      </c>
      <c r="V7" s="83" t="s">
        <v>15</v>
      </c>
      <c r="W7" s="83" t="s">
        <v>15</v>
      </c>
      <c r="X7" s="83" t="s">
        <v>15</v>
      </c>
      <c r="Y7" s="83" t="s">
        <v>15</v>
      </c>
      <c r="Z7" s="83" t="s">
        <v>15</v>
      </c>
      <c r="AA7" s="83" t="s">
        <v>15</v>
      </c>
    </row>
    <row r="8" spans="1:27" ht="15" customHeight="1" x14ac:dyDescent="0.25">
      <c r="A8" s="412"/>
      <c r="B8" s="68" t="s">
        <v>67</v>
      </c>
      <c r="C8" s="119">
        <v>8</v>
      </c>
      <c r="D8" s="44" t="s">
        <v>15</v>
      </c>
      <c r="E8" s="44" t="s">
        <v>15</v>
      </c>
      <c r="F8" s="44">
        <v>8</v>
      </c>
      <c r="G8" s="44" t="s">
        <v>15</v>
      </c>
      <c r="H8" s="44" t="s">
        <v>15</v>
      </c>
      <c r="I8" s="44" t="s">
        <v>15</v>
      </c>
      <c r="J8" s="44" t="s">
        <v>15</v>
      </c>
      <c r="K8" s="44" t="s">
        <v>15</v>
      </c>
      <c r="L8" s="44" t="s">
        <v>15</v>
      </c>
      <c r="M8" s="44" t="s">
        <v>15</v>
      </c>
      <c r="N8" s="121"/>
      <c r="O8" s="568"/>
      <c r="P8" s="81" t="s">
        <v>80</v>
      </c>
      <c r="Q8" s="303">
        <v>8</v>
      </c>
      <c r="R8" s="83" t="s">
        <v>15</v>
      </c>
      <c r="S8" s="83" t="s">
        <v>15</v>
      </c>
      <c r="T8" s="83">
        <v>8</v>
      </c>
      <c r="U8" s="83" t="s">
        <v>15</v>
      </c>
      <c r="V8" s="83" t="s">
        <v>15</v>
      </c>
      <c r="W8" s="83" t="s">
        <v>15</v>
      </c>
      <c r="X8" s="83" t="s">
        <v>15</v>
      </c>
      <c r="Y8" s="83" t="s">
        <v>15</v>
      </c>
      <c r="Z8" s="83" t="s">
        <v>15</v>
      </c>
      <c r="AA8" s="83" t="s">
        <v>15</v>
      </c>
    </row>
    <row r="9" spans="1:27" x14ac:dyDescent="0.25">
      <c r="A9" s="412"/>
      <c r="B9" s="68" t="s">
        <v>69</v>
      </c>
      <c r="C9" s="119">
        <v>8</v>
      </c>
      <c r="D9" s="44" t="s">
        <v>15</v>
      </c>
      <c r="E9" s="44" t="s">
        <v>15</v>
      </c>
      <c r="F9" s="44">
        <v>7</v>
      </c>
      <c r="G9" s="44" t="s">
        <v>15</v>
      </c>
      <c r="H9" s="44" t="s">
        <v>15</v>
      </c>
      <c r="I9" s="44" t="s">
        <v>15</v>
      </c>
      <c r="J9" s="44" t="s">
        <v>15</v>
      </c>
      <c r="K9" s="119">
        <v>1</v>
      </c>
      <c r="L9" s="44" t="s">
        <v>15</v>
      </c>
      <c r="M9" s="44" t="s">
        <v>15</v>
      </c>
      <c r="N9" s="121"/>
      <c r="O9" s="568"/>
      <c r="P9" s="81" t="s">
        <v>243</v>
      </c>
      <c r="Q9" s="303">
        <v>7</v>
      </c>
      <c r="R9" s="83" t="s">
        <v>15</v>
      </c>
      <c r="S9" s="83" t="s">
        <v>15</v>
      </c>
      <c r="T9" s="83">
        <v>7</v>
      </c>
      <c r="U9" s="83" t="s">
        <v>15</v>
      </c>
      <c r="V9" s="83" t="s">
        <v>15</v>
      </c>
      <c r="W9" s="83" t="s">
        <v>15</v>
      </c>
      <c r="X9" s="83" t="s">
        <v>15</v>
      </c>
      <c r="Y9" s="83" t="s">
        <v>15</v>
      </c>
      <c r="Z9" s="83" t="s">
        <v>15</v>
      </c>
      <c r="AA9" s="83" t="s">
        <v>15</v>
      </c>
    </row>
    <row r="10" spans="1:27" x14ac:dyDescent="0.25">
      <c r="A10" s="412"/>
      <c r="B10" s="68" t="s">
        <v>242</v>
      </c>
      <c r="C10" s="119">
        <v>7</v>
      </c>
      <c r="D10" s="44" t="s">
        <v>15</v>
      </c>
      <c r="E10" s="44" t="s">
        <v>15</v>
      </c>
      <c r="F10" s="44">
        <v>7</v>
      </c>
      <c r="G10" s="44" t="s">
        <v>15</v>
      </c>
      <c r="H10" s="44" t="s">
        <v>15</v>
      </c>
      <c r="I10" s="44" t="s">
        <v>15</v>
      </c>
      <c r="J10" s="44" t="s">
        <v>15</v>
      </c>
      <c r="K10" s="44" t="s">
        <v>15</v>
      </c>
      <c r="L10" s="44" t="s">
        <v>15</v>
      </c>
      <c r="M10" s="44" t="s">
        <v>15</v>
      </c>
      <c r="N10" s="121"/>
      <c r="O10" s="568"/>
      <c r="P10" s="81" t="s">
        <v>69</v>
      </c>
      <c r="Q10" s="303">
        <v>7</v>
      </c>
      <c r="R10" s="83" t="s">
        <v>15</v>
      </c>
      <c r="S10" s="83" t="s">
        <v>15</v>
      </c>
      <c r="T10" s="83">
        <v>7</v>
      </c>
      <c r="U10" s="83" t="s">
        <v>15</v>
      </c>
      <c r="V10" s="83" t="s">
        <v>15</v>
      </c>
      <c r="W10" s="83" t="s">
        <v>15</v>
      </c>
      <c r="X10" s="83" t="s">
        <v>15</v>
      </c>
      <c r="Y10" s="83" t="s">
        <v>15</v>
      </c>
      <c r="Z10" s="83" t="s">
        <v>15</v>
      </c>
      <c r="AA10" s="83" t="s">
        <v>15</v>
      </c>
    </row>
    <row r="11" spans="1:27" x14ac:dyDescent="0.25">
      <c r="A11" s="412"/>
      <c r="B11" s="68" t="s">
        <v>98</v>
      </c>
      <c r="C11" s="119">
        <v>6</v>
      </c>
      <c r="D11" s="44" t="s">
        <v>15</v>
      </c>
      <c r="E11" s="44" t="s">
        <v>15</v>
      </c>
      <c r="F11" s="44">
        <v>5</v>
      </c>
      <c r="G11" s="44" t="s">
        <v>15</v>
      </c>
      <c r="H11" s="44" t="s">
        <v>15</v>
      </c>
      <c r="I11" s="44" t="s">
        <v>15</v>
      </c>
      <c r="J11" s="44" t="s">
        <v>15</v>
      </c>
      <c r="K11" s="119">
        <v>1</v>
      </c>
      <c r="L11" s="44" t="s">
        <v>15</v>
      </c>
      <c r="M11" s="44" t="s">
        <v>15</v>
      </c>
      <c r="N11" s="121"/>
      <c r="O11" s="568"/>
      <c r="P11" s="81" t="s">
        <v>83</v>
      </c>
      <c r="Q11" s="303">
        <v>5</v>
      </c>
      <c r="R11" s="83" t="s">
        <v>15</v>
      </c>
      <c r="S11" s="83" t="s">
        <v>15</v>
      </c>
      <c r="T11" s="83" t="s">
        <v>15</v>
      </c>
      <c r="U11" s="83" t="s">
        <v>15</v>
      </c>
      <c r="V11" s="83" t="s">
        <v>15</v>
      </c>
      <c r="W11" s="83">
        <v>3</v>
      </c>
      <c r="X11" s="83" t="s">
        <v>15</v>
      </c>
      <c r="Y11" s="83">
        <v>2</v>
      </c>
      <c r="Z11" s="83" t="s">
        <v>15</v>
      </c>
      <c r="AA11" s="83" t="s">
        <v>15</v>
      </c>
    </row>
    <row r="12" spans="1:27" x14ac:dyDescent="0.25">
      <c r="A12" s="412"/>
      <c r="B12" s="68" t="s">
        <v>79</v>
      </c>
      <c r="C12" s="119">
        <v>5</v>
      </c>
      <c r="D12" s="44" t="s">
        <v>15</v>
      </c>
      <c r="E12" s="44" t="s">
        <v>15</v>
      </c>
      <c r="F12" s="44">
        <v>5</v>
      </c>
      <c r="G12" s="44" t="s">
        <v>15</v>
      </c>
      <c r="H12" s="44" t="s">
        <v>15</v>
      </c>
      <c r="I12" s="44" t="s">
        <v>15</v>
      </c>
      <c r="J12" s="44" t="s">
        <v>15</v>
      </c>
      <c r="K12" s="44" t="s">
        <v>15</v>
      </c>
      <c r="L12" s="44" t="s">
        <v>15</v>
      </c>
      <c r="M12" s="44" t="s">
        <v>15</v>
      </c>
      <c r="N12" s="121"/>
      <c r="O12" s="568"/>
      <c r="P12" s="81" t="s">
        <v>86</v>
      </c>
      <c r="Q12" s="303">
        <v>5</v>
      </c>
      <c r="R12" s="83" t="s">
        <v>15</v>
      </c>
      <c r="S12" s="83" t="s">
        <v>15</v>
      </c>
      <c r="T12" s="83">
        <v>5</v>
      </c>
      <c r="U12" s="83" t="s">
        <v>15</v>
      </c>
      <c r="V12" s="83" t="s">
        <v>15</v>
      </c>
      <c r="W12" s="83" t="s">
        <v>15</v>
      </c>
      <c r="X12" s="83" t="s">
        <v>15</v>
      </c>
      <c r="Y12" s="83" t="s">
        <v>15</v>
      </c>
      <c r="Z12" s="83" t="s">
        <v>15</v>
      </c>
      <c r="AA12" s="83" t="s">
        <v>15</v>
      </c>
    </row>
    <row r="13" spans="1:27" x14ac:dyDescent="0.25">
      <c r="A13" s="412"/>
      <c r="B13" s="68" t="s">
        <v>80</v>
      </c>
      <c r="C13" s="119">
        <v>5</v>
      </c>
      <c r="D13" s="44" t="s">
        <v>15</v>
      </c>
      <c r="E13" s="44" t="s">
        <v>15</v>
      </c>
      <c r="F13" s="44">
        <v>5</v>
      </c>
      <c r="G13" s="44" t="s">
        <v>15</v>
      </c>
      <c r="H13" s="44" t="s">
        <v>15</v>
      </c>
      <c r="I13" s="44" t="s">
        <v>15</v>
      </c>
      <c r="J13" s="44" t="s">
        <v>15</v>
      </c>
      <c r="K13" s="44" t="s">
        <v>15</v>
      </c>
      <c r="L13" s="44" t="s">
        <v>15</v>
      </c>
      <c r="M13" s="44" t="s">
        <v>15</v>
      </c>
      <c r="N13" s="121"/>
      <c r="O13" s="568"/>
      <c r="P13" s="81" t="s">
        <v>244</v>
      </c>
      <c r="Q13" s="303">
        <v>3</v>
      </c>
      <c r="R13" s="83" t="s">
        <v>15</v>
      </c>
      <c r="S13" s="83" t="s">
        <v>15</v>
      </c>
      <c r="T13" s="83">
        <v>3</v>
      </c>
      <c r="U13" s="83" t="s">
        <v>15</v>
      </c>
      <c r="V13" s="83" t="s">
        <v>15</v>
      </c>
      <c r="W13" s="83" t="s">
        <v>15</v>
      </c>
      <c r="X13" s="83" t="s">
        <v>15</v>
      </c>
      <c r="Y13" s="83" t="s">
        <v>15</v>
      </c>
      <c r="Z13" s="83" t="s">
        <v>15</v>
      </c>
      <c r="AA13" s="83" t="s">
        <v>15</v>
      </c>
    </row>
    <row r="14" spans="1:27" ht="15" customHeight="1" x14ac:dyDescent="0.25">
      <c r="A14" s="412"/>
      <c r="B14" s="68" t="s">
        <v>82</v>
      </c>
      <c r="C14" s="119">
        <v>4</v>
      </c>
      <c r="D14" s="44" t="s">
        <v>15</v>
      </c>
      <c r="E14" s="44" t="s">
        <v>15</v>
      </c>
      <c r="F14" s="44">
        <v>4</v>
      </c>
      <c r="G14" s="44" t="s">
        <v>15</v>
      </c>
      <c r="H14" s="44" t="s">
        <v>15</v>
      </c>
      <c r="I14" s="44" t="s">
        <v>15</v>
      </c>
      <c r="J14" s="44" t="s">
        <v>15</v>
      </c>
      <c r="K14" s="44" t="s">
        <v>15</v>
      </c>
      <c r="L14" s="44" t="s">
        <v>15</v>
      </c>
      <c r="M14" s="44" t="s">
        <v>15</v>
      </c>
      <c r="N14" s="121"/>
      <c r="O14" s="568"/>
      <c r="P14" s="81" t="s">
        <v>78</v>
      </c>
      <c r="Q14" s="303">
        <v>3</v>
      </c>
      <c r="R14" s="83" t="s">
        <v>15</v>
      </c>
      <c r="S14" s="83" t="s">
        <v>15</v>
      </c>
      <c r="T14" s="83">
        <v>1</v>
      </c>
      <c r="U14" s="83" t="s">
        <v>15</v>
      </c>
      <c r="V14" s="83" t="s">
        <v>15</v>
      </c>
      <c r="W14" s="83" t="s">
        <v>15</v>
      </c>
      <c r="X14" s="83" t="s">
        <v>15</v>
      </c>
      <c r="Y14" s="83">
        <v>2</v>
      </c>
      <c r="Z14" s="83" t="s">
        <v>15</v>
      </c>
      <c r="AA14" s="83" t="s">
        <v>15</v>
      </c>
    </row>
    <row r="15" spans="1:27" x14ac:dyDescent="0.25">
      <c r="A15" s="412"/>
      <c r="B15" s="68" t="s">
        <v>86</v>
      </c>
      <c r="C15" s="119">
        <v>4</v>
      </c>
      <c r="D15" s="44" t="s">
        <v>15</v>
      </c>
      <c r="E15" s="44" t="s">
        <v>15</v>
      </c>
      <c r="F15" s="44">
        <v>4</v>
      </c>
      <c r="G15" s="44" t="s">
        <v>15</v>
      </c>
      <c r="H15" s="44" t="s">
        <v>15</v>
      </c>
      <c r="I15" s="44" t="s">
        <v>15</v>
      </c>
      <c r="J15" s="44" t="s">
        <v>15</v>
      </c>
      <c r="K15" s="44" t="s">
        <v>15</v>
      </c>
      <c r="L15" s="44" t="s">
        <v>15</v>
      </c>
      <c r="M15" s="44" t="s">
        <v>15</v>
      </c>
      <c r="N15" s="121"/>
      <c r="O15" s="568"/>
      <c r="P15" s="81" t="s">
        <v>245</v>
      </c>
      <c r="Q15" s="303">
        <v>3</v>
      </c>
      <c r="R15" s="83" t="s">
        <v>15</v>
      </c>
      <c r="S15" s="83" t="s">
        <v>15</v>
      </c>
      <c r="T15" s="83">
        <v>3</v>
      </c>
      <c r="U15" s="83" t="s">
        <v>15</v>
      </c>
      <c r="V15" s="83" t="s">
        <v>15</v>
      </c>
      <c r="W15" s="83" t="s">
        <v>15</v>
      </c>
      <c r="X15" s="83" t="s">
        <v>15</v>
      </c>
      <c r="Y15" s="83" t="s">
        <v>15</v>
      </c>
      <c r="Z15" s="83" t="s">
        <v>15</v>
      </c>
      <c r="AA15" s="83" t="s">
        <v>15</v>
      </c>
    </row>
    <row r="16" spans="1:27" x14ac:dyDescent="0.25">
      <c r="A16" s="412"/>
      <c r="B16" s="68" t="s">
        <v>78</v>
      </c>
      <c r="C16" s="119">
        <v>3</v>
      </c>
      <c r="D16" s="44" t="s">
        <v>15</v>
      </c>
      <c r="E16" s="44" t="s">
        <v>15</v>
      </c>
      <c r="F16" s="44" t="s">
        <v>15</v>
      </c>
      <c r="G16" s="44" t="s">
        <v>15</v>
      </c>
      <c r="H16" s="44" t="s">
        <v>15</v>
      </c>
      <c r="I16" s="119">
        <v>3</v>
      </c>
      <c r="J16" s="44" t="s">
        <v>15</v>
      </c>
      <c r="K16" s="44" t="s">
        <v>15</v>
      </c>
      <c r="L16" s="44" t="s">
        <v>15</v>
      </c>
      <c r="M16" s="44" t="s">
        <v>15</v>
      </c>
      <c r="N16" s="121"/>
      <c r="O16" s="568"/>
      <c r="P16" s="81" t="s">
        <v>67</v>
      </c>
      <c r="Q16" s="303">
        <v>3</v>
      </c>
      <c r="R16" s="83">
        <v>1</v>
      </c>
      <c r="S16" s="83" t="s">
        <v>15</v>
      </c>
      <c r="T16" s="83">
        <v>2</v>
      </c>
      <c r="U16" s="83" t="s">
        <v>15</v>
      </c>
      <c r="V16" s="83" t="s">
        <v>15</v>
      </c>
      <c r="W16" s="83" t="s">
        <v>15</v>
      </c>
      <c r="X16" s="83" t="s">
        <v>15</v>
      </c>
      <c r="Y16" s="83" t="s">
        <v>15</v>
      </c>
      <c r="Z16" s="83" t="s">
        <v>15</v>
      </c>
      <c r="AA16" s="83" t="s">
        <v>15</v>
      </c>
    </row>
    <row r="17" spans="1:27" x14ac:dyDescent="0.25">
      <c r="A17" s="412"/>
      <c r="B17" s="68" t="s">
        <v>77</v>
      </c>
      <c r="C17" s="119">
        <v>2</v>
      </c>
      <c r="D17" s="44" t="s">
        <v>15</v>
      </c>
      <c r="E17" s="44" t="s">
        <v>15</v>
      </c>
      <c r="F17" s="44">
        <v>2</v>
      </c>
      <c r="G17" s="44" t="s">
        <v>15</v>
      </c>
      <c r="H17" s="44" t="s">
        <v>15</v>
      </c>
      <c r="I17" s="44" t="s">
        <v>15</v>
      </c>
      <c r="J17" s="44" t="s">
        <v>15</v>
      </c>
      <c r="K17" s="44" t="s">
        <v>15</v>
      </c>
      <c r="L17" s="44" t="s">
        <v>15</v>
      </c>
      <c r="M17" s="44" t="s">
        <v>15</v>
      </c>
      <c r="N17" s="121"/>
      <c r="O17" s="568"/>
      <c r="P17" s="81" t="s">
        <v>160</v>
      </c>
      <c r="Q17" s="303">
        <v>3</v>
      </c>
      <c r="R17" s="83" t="s">
        <v>15</v>
      </c>
      <c r="S17" s="83" t="s">
        <v>15</v>
      </c>
      <c r="T17" s="83">
        <v>3</v>
      </c>
      <c r="U17" s="83" t="s">
        <v>15</v>
      </c>
      <c r="V17" s="83" t="s">
        <v>15</v>
      </c>
      <c r="W17" s="83" t="s">
        <v>15</v>
      </c>
      <c r="X17" s="83" t="s">
        <v>15</v>
      </c>
      <c r="Y17" s="83" t="s">
        <v>15</v>
      </c>
      <c r="Z17" s="83" t="s">
        <v>15</v>
      </c>
      <c r="AA17" s="83" t="s">
        <v>15</v>
      </c>
    </row>
    <row r="18" spans="1:27" x14ac:dyDescent="0.25">
      <c r="A18" s="412"/>
      <c r="B18" s="68" t="s">
        <v>212</v>
      </c>
      <c r="C18" s="119">
        <v>2</v>
      </c>
      <c r="D18" s="44" t="s">
        <v>15</v>
      </c>
      <c r="E18" s="44" t="s">
        <v>15</v>
      </c>
      <c r="F18" s="44">
        <v>2</v>
      </c>
      <c r="G18" s="44" t="s">
        <v>15</v>
      </c>
      <c r="H18" s="44" t="s">
        <v>15</v>
      </c>
      <c r="I18" s="44" t="s">
        <v>15</v>
      </c>
      <c r="J18" s="44" t="s">
        <v>15</v>
      </c>
      <c r="K18" s="44" t="s">
        <v>15</v>
      </c>
      <c r="L18" s="44" t="s">
        <v>15</v>
      </c>
      <c r="M18" s="44" t="s">
        <v>15</v>
      </c>
      <c r="N18" s="121"/>
      <c r="O18" s="568"/>
      <c r="P18" s="81" t="s">
        <v>81</v>
      </c>
      <c r="Q18" s="303">
        <v>3</v>
      </c>
      <c r="R18" s="83" t="s">
        <v>15</v>
      </c>
      <c r="S18" s="83" t="s">
        <v>15</v>
      </c>
      <c r="T18" s="83">
        <v>3</v>
      </c>
      <c r="U18" s="83" t="s">
        <v>15</v>
      </c>
      <c r="V18" s="83" t="s">
        <v>15</v>
      </c>
      <c r="W18" s="83" t="s">
        <v>15</v>
      </c>
      <c r="X18" s="83" t="s">
        <v>15</v>
      </c>
      <c r="Y18" s="83" t="s">
        <v>15</v>
      </c>
      <c r="Z18" s="83" t="s">
        <v>15</v>
      </c>
      <c r="AA18" s="83" t="s">
        <v>15</v>
      </c>
    </row>
    <row r="19" spans="1:27" x14ac:dyDescent="0.25">
      <c r="A19" s="412"/>
      <c r="B19" s="68" t="s">
        <v>160</v>
      </c>
      <c r="C19" s="119">
        <v>2</v>
      </c>
      <c r="D19" s="44" t="s">
        <v>15</v>
      </c>
      <c r="E19" s="44" t="s">
        <v>15</v>
      </c>
      <c r="F19" s="44">
        <v>2</v>
      </c>
      <c r="G19" s="44" t="s">
        <v>15</v>
      </c>
      <c r="H19" s="44" t="s">
        <v>15</v>
      </c>
      <c r="I19" s="44" t="s">
        <v>15</v>
      </c>
      <c r="J19" s="44" t="s">
        <v>15</v>
      </c>
      <c r="K19" s="44" t="s">
        <v>15</v>
      </c>
      <c r="L19" s="44" t="s">
        <v>15</v>
      </c>
      <c r="M19" s="44" t="s">
        <v>15</v>
      </c>
      <c r="N19" s="121"/>
      <c r="O19" s="568"/>
      <c r="P19" s="81" t="s">
        <v>213</v>
      </c>
      <c r="Q19" s="303">
        <v>2</v>
      </c>
      <c r="R19" s="83" t="s">
        <v>15</v>
      </c>
      <c r="S19" s="83" t="s">
        <v>15</v>
      </c>
      <c r="T19" s="83">
        <v>2</v>
      </c>
      <c r="U19" s="83" t="s">
        <v>15</v>
      </c>
      <c r="V19" s="83" t="s">
        <v>15</v>
      </c>
      <c r="W19" s="83" t="s">
        <v>15</v>
      </c>
      <c r="X19" s="83" t="s">
        <v>15</v>
      </c>
      <c r="Y19" s="83" t="s">
        <v>15</v>
      </c>
      <c r="Z19" s="83" t="s">
        <v>15</v>
      </c>
      <c r="AA19" s="83" t="s">
        <v>15</v>
      </c>
    </row>
    <row r="20" spans="1:27" x14ac:dyDescent="0.25">
      <c r="A20" s="412"/>
      <c r="B20" s="68" t="s">
        <v>213</v>
      </c>
      <c r="C20" s="119">
        <v>2</v>
      </c>
      <c r="D20" s="44" t="s">
        <v>15</v>
      </c>
      <c r="E20" s="44" t="s">
        <v>15</v>
      </c>
      <c r="F20" s="44">
        <v>2</v>
      </c>
      <c r="G20" s="44" t="s">
        <v>15</v>
      </c>
      <c r="H20" s="44" t="s">
        <v>15</v>
      </c>
      <c r="I20" s="44" t="s">
        <v>15</v>
      </c>
      <c r="J20" s="44" t="s">
        <v>15</v>
      </c>
      <c r="K20" s="44" t="s">
        <v>15</v>
      </c>
      <c r="L20" s="44" t="s">
        <v>15</v>
      </c>
      <c r="M20" s="44" t="s">
        <v>15</v>
      </c>
      <c r="N20" s="121"/>
      <c r="O20" s="568"/>
      <c r="P20" s="81" t="s">
        <v>68</v>
      </c>
      <c r="Q20" s="303">
        <v>1</v>
      </c>
      <c r="R20" s="83" t="s">
        <v>15</v>
      </c>
      <c r="S20" s="83" t="s">
        <v>15</v>
      </c>
      <c r="T20" s="83">
        <v>1</v>
      </c>
      <c r="U20" s="83" t="s">
        <v>15</v>
      </c>
      <c r="V20" s="83" t="s">
        <v>15</v>
      </c>
      <c r="W20" s="83" t="s">
        <v>15</v>
      </c>
      <c r="X20" s="83" t="s">
        <v>15</v>
      </c>
      <c r="Y20" s="83" t="s">
        <v>15</v>
      </c>
      <c r="Z20" s="83" t="s">
        <v>15</v>
      </c>
      <c r="AA20" s="83" t="s">
        <v>15</v>
      </c>
    </row>
    <row r="21" spans="1:27" x14ac:dyDescent="0.25">
      <c r="A21" s="412"/>
      <c r="B21" s="68" t="s">
        <v>70</v>
      </c>
      <c r="C21" s="119">
        <v>1</v>
      </c>
      <c r="D21" s="44" t="s">
        <v>15</v>
      </c>
      <c r="E21" s="44" t="s">
        <v>15</v>
      </c>
      <c r="F21" s="44">
        <v>1</v>
      </c>
      <c r="G21" s="44" t="s">
        <v>15</v>
      </c>
      <c r="H21" s="44" t="s">
        <v>15</v>
      </c>
      <c r="I21" s="44" t="s">
        <v>15</v>
      </c>
      <c r="J21" s="44" t="s">
        <v>15</v>
      </c>
      <c r="K21" s="44" t="s">
        <v>15</v>
      </c>
      <c r="L21" s="44" t="s">
        <v>15</v>
      </c>
      <c r="M21" s="44" t="s">
        <v>15</v>
      </c>
      <c r="N21" s="121"/>
      <c r="O21" s="568"/>
      <c r="P21" s="81" t="s">
        <v>76</v>
      </c>
      <c r="Q21" s="303">
        <v>1</v>
      </c>
      <c r="R21" s="83" t="s">
        <v>15</v>
      </c>
      <c r="S21" s="83" t="s">
        <v>15</v>
      </c>
      <c r="T21" s="83">
        <v>1</v>
      </c>
      <c r="U21" s="83" t="s">
        <v>15</v>
      </c>
      <c r="V21" s="83" t="s">
        <v>15</v>
      </c>
      <c r="W21" s="83" t="s">
        <v>15</v>
      </c>
      <c r="X21" s="83" t="s">
        <v>15</v>
      </c>
      <c r="Y21" s="83" t="s">
        <v>15</v>
      </c>
      <c r="Z21" s="83" t="s">
        <v>15</v>
      </c>
      <c r="AA21" s="83" t="s">
        <v>15</v>
      </c>
    </row>
    <row r="22" spans="1:27" x14ac:dyDescent="0.25">
      <c r="A22" s="412"/>
      <c r="B22" s="68" t="s">
        <v>243</v>
      </c>
      <c r="C22" s="119">
        <v>1</v>
      </c>
      <c r="D22" s="44" t="s">
        <v>15</v>
      </c>
      <c r="E22" s="44" t="s">
        <v>15</v>
      </c>
      <c r="F22" s="44">
        <v>1</v>
      </c>
      <c r="G22" s="44" t="s">
        <v>15</v>
      </c>
      <c r="H22" s="44" t="s">
        <v>15</v>
      </c>
      <c r="I22" s="44" t="s">
        <v>15</v>
      </c>
      <c r="J22" s="44" t="s">
        <v>15</v>
      </c>
      <c r="K22" s="44" t="s">
        <v>15</v>
      </c>
      <c r="L22" s="44" t="s">
        <v>15</v>
      </c>
      <c r="M22" s="44" t="s">
        <v>15</v>
      </c>
      <c r="N22" s="121"/>
      <c r="O22" s="568"/>
      <c r="P22" s="81" t="s">
        <v>98</v>
      </c>
      <c r="Q22" s="303">
        <v>1</v>
      </c>
      <c r="R22" s="83" t="s">
        <v>15</v>
      </c>
      <c r="S22" s="83" t="s">
        <v>15</v>
      </c>
      <c r="T22" s="83">
        <v>1</v>
      </c>
      <c r="U22" s="83" t="s">
        <v>15</v>
      </c>
      <c r="V22" s="83" t="s">
        <v>15</v>
      </c>
      <c r="W22" s="83" t="s">
        <v>15</v>
      </c>
      <c r="X22" s="83" t="s">
        <v>15</v>
      </c>
      <c r="Y22" s="83" t="s">
        <v>15</v>
      </c>
      <c r="Z22" s="83" t="s">
        <v>15</v>
      </c>
      <c r="AA22" s="83" t="s">
        <v>15</v>
      </c>
    </row>
    <row r="23" spans="1:27" x14ac:dyDescent="0.25">
      <c r="A23" s="412"/>
      <c r="B23" s="68" t="s">
        <v>72</v>
      </c>
      <c r="C23" s="119">
        <v>1</v>
      </c>
      <c r="D23" s="44" t="s">
        <v>15</v>
      </c>
      <c r="E23" s="44" t="s">
        <v>15</v>
      </c>
      <c r="F23" s="44">
        <v>1</v>
      </c>
      <c r="G23" s="44" t="s">
        <v>15</v>
      </c>
      <c r="H23" s="44" t="s">
        <v>15</v>
      </c>
      <c r="I23" s="44" t="s">
        <v>15</v>
      </c>
      <c r="J23" s="44" t="s">
        <v>15</v>
      </c>
      <c r="K23" s="44" t="s">
        <v>15</v>
      </c>
      <c r="L23" s="44" t="s">
        <v>15</v>
      </c>
      <c r="M23" s="44" t="s">
        <v>15</v>
      </c>
      <c r="N23" s="121"/>
      <c r="O23" s="568"/>
      <c r="P23" s="81" t="s">
        <v>212</v>
      </c>
      <c r="Q23" s="303">
        <v>1</v>
      </c>
      <c r="R23" s="83" t="s">
        <v>15</v>
      </c>
      <c r="S23" s="83" t="s">
        <v>15</v>
      </c>
      <c r="T23" s="83">
        <v>1</v>
      </c>
      <c r="U23" s="83" t="s">
        <v>15</v>
      </c>
      <c r="V23" s="83" t="s">
        <v>15</v>
      </c>
      <c r="W23" s="83" t="s">
        <v>15</v>
      </c>
      <c r="X23" s="83" t="s">
        <v>15</v>
      </c>
      <c r="Y23" s="83" t="s">
        <v>15</v>
      </c>
      <c r="Z23" s="83" t="s">
        <v>15</v>
      </c>
      <c r="AA23" s="83" t="s">
        <v>15</v>
      </c>
    </row>
    <row r="24" spans="1:27" ht="27" customHeight="1" x14ac:dyDescent="0.25">
      <c r="A24" s="412"/>
      <c r="B24" s="68" t="s">
        <v>76</v>
      </c>
      <c r="C24" s="119">
        <v>1</v>
      </c>
      <c r="D24" s="44" t="s">
        <v>15</v>
      </c>
      <c r="E24" s="44" t="s">
        <v>15</v>
      </c>
      <c r="F24" s="44">
        <v>1</v>
      </c>
      <c r="G24" s="44" t="s">
        <v>15</v>
      </c>
      <c r="H24" s="44" t="s">
        <v>15</v>
      </c>
      <c r="I24" s="44" t="s">
        <v>15</v>
      </c>
      <c r="J24" s="44" t="s">
        <v>15</v>
      </c>
      <c r="K24" s="44" t="s">
        <v>15</v>
      </c>
      <c r="L24" s="44" t="s">
        <v>15</v>
      </c>
      <c r="M24" s="44" t="s">
        <v>15</v>
      </c>
      <c r="N24" s="121"/>
      <c r="O24" s="568"/>
      <c r="P24" s="81" t="s">
        <v>464</v>
      </c>
      <c r="Q24" s="303">
        <v>1</v>
      </c>
      <c r="R24" s="83" t="s">
        <v>15</v>
      </c>
      <c r="S24" s="83" t="s">
        <v>15</v>
      </c>
      <c r="T24" s="83">
        <v>1</v>
      </c>
      <c r="U24" s="83" t="s">
        <v>15</v>
      </c>
      <c r="V24" s="83" t="s">
        <v>15</v>
      </c>
      <c r="W24" s="83" t="s">
        <v>15</v>
      </c>
      <c r="X24" s="83" t="s">
        <v>15</v>
      </c>
      <c r="Y24" s="83" t="s">
        <v>15</v>
      </c>
      <c r="Z24" s="83" t="s">
        <v>15</v>
      </c>
      <c r="AA24" s="83" t="s">
        <v>15</v>
      </c>
    </row>
    <row r="25" spans="1:27" x14ac:dyDescent="0.25">
      <c r="A25" s="412"/>
      <c r="B25" s="68" t="s">
        <v>97</v>
      </c>
      <c r="C25" s="119">
        <v>1</v>
      </c>
      <c r="D25" s="44" t="s">
        <v>15</v>
      </c>
      <c r="E25" s="44" t="s">
        <v>15</v>
      </c>
      <c r="F25" s="44">
        <v>1</v>
      </c>
      <c r="G25" s="44" t="s">
        <v>15</v>
      </c>
      <c r="H25" s="44" t="s">
        <v>15</v>
      </c>
      <c r="I25" s="44" t="s">
        <v>15</v>
      </c>
      <c r="J25" s="44" t="s">
        <v>15</v>
      </c>
      <c r="K25" s="44" t="s">
        <v>15</v>
      </c>
      <c r="L25" s="44" t="s">
        <v>15</v>
      </c>
      <c r="M25" s="44" t="s">
        <v>15</v>
      </c>
      <c r="N25" s="121"/>
      <c r="O25" s="568"/>
      <c r="P25" s="81" t="s">
        <v>82</v>
      </c>
      <c r="Q25" s="303">
        <v>1</v>
      </c>
      <c r="R25" s="83" t="s">
        <v>15</v>
      </c>
      <c r="S25" s="83" t="s">
        <v>15</v>
      </c>
      <c r="T25" s="83">
        <v>1</v>
      </c>
      <c r="U25" s="83" t="s">
        <v>15</v>
      </c>
      <c r="V25" s="83" t="s">
        <v>15</v>
      </c>
      <c r="W25" s="83" t="s">
        <v>15</v>
      </c>
      <c r="X25" s="83" t="s">
        <v>15</v>
      </c>
      <c r="Y25" s="83" t="s">
        <v>15</v>
      </c>
      <c r="Z25" s="83" t="s">
        <v>15</v>
      </c>
      <c r="AA25" s="83" t="s">
        <v>15</v>
      </c>
    </row>
    <row r="26" spans="1:27" x14ac:dyDescent="0.25">
      <c r="A26" s="494" t="s">
        <v>29</v>
      </c>
      <c r="B26" s="494"/>
      <c r="C26" s="10">
        <v>373</v>
      </c>
      <c r="D26" s="10">
        <v>4</v>
      </c>
      <c r="E26" s="10">
        <v>1</v>
      </c>
      <c r="F26" s="10">
        <v>195</v>
      </c>
      <c r="G26" s="10" t="s">
        <v>15</v>
      </c>
      <c r="H26" s="10" t="s">
        <v>15</v>
      </c>
      <c r="I26" s="10">
        <v>69</v>
      </c>
      <c r="J26" s="10" t="s">
        <v>15</v>
      </c>
      <c r="K26" s="10">
        <v>104</v>
      </c>
      <c r="L26" s="10" t="s">
        <v>15</v>
      </c>
      <c r="M26" s="10" t="s">
        <v>15</v>
      </c>
      <c r="N26" s="121"/>
      <c r="O26" s="566" t="s">
        <v>29</v>
      </c>
      <c r="P26" s="566"/>
      <c r="Q26" s="251">
        <f>SUM(Q27:Q44)</f>
        <v>199</v>
      </c>
      <c r="R26" s="251">
        <v>2</v>
      </c>
      <c r="S26" s="251">
        <v>0</v>
      </c>
      <c r="T26" s="251">
        <f>SUM(T27:T44)</f>
        <v>54</v>
      </c>
      <c r="U26" s="251" t="s">
        <v>15</v>
      </c>
      <c r="V26" s="251">
        <v>57</v>
      </c>
      <c r="W26" s="251">
        <f>SUM(W27:W44)</f>
        <v>40</v>
      </c>
      <c r="X26" s="251" t="s">
        <v>15</v>
      </c>
      <c r="Y26" s="251">
        <f>SUM(Y27:Y44)</f>
        <v>43</v>
      </c>
      <c r="Z26" s="251">
        <v>3</v>
      </c>
      <c r="AA26" s="251" t="s">
        <v>15</v>
      </c>
    </row>
    <row r="27" spans="1:27" x14ac:dyDescent="0.25">
      <c r="A27" s="412" t="s">
        <v>8</v>
      </c>
      <c r="B27" s="68" t="s">
        <v>65</v>
      </c>
      <c r="C27" s="119">
        <v>184</v>
      </c>
      <c r="D27" s="119">
        <v>4</v>
      </c>
      <c r="E27" s="119">
        <v>1</v>
      </c>
      <c r="F27" s="119">
        <v>16</v>
      </c>
      <c r="G27" s="44" t="s">
        <v>15</v>
      </c>
      <c r="H27" s="44" t="s">
        <v>15</v>
      </c>
      <c r="I27" s="119">
        <v>67</v>
      </c>
      <c r="J27" s="44" t="s">
        <v>15</v>
      </c>
      <c r="K27" s="119">
        <v>96</v>
      </c>
      <c r="L27" s="44" t="s">
        <v>15</v>
      </c>
      <c r="M27" s="44" t="s">
        <v>15</v>
      </c>
      <c r="N27" s="121"/>
      <c r="O27" s="562" t="s">
        <v>8</v>
      </c>
      <c r="P27" s="81" t="s">
        <v>65</v>
      </c>
      <c r="Q27" s="302">
        <v>83</v>
      </c>
      <c r="R27" s="83">
        <v>2</v>
      </c>
      <c r="S27" s="83" t="s">
        <v>15</v>
      </c>
      <c r="T27" s="83">
        <v>9</v>
      </c>
      <c r="U27" s="83" t="s">
        <v>15</v>
      </c>
      <c r="V27" s="83" t="s">
        <v>15</v>
      </c>
      <c r="W27" s="83">
        <v>38</v>
      </c>
      <c r="X27" s="83" t="s">
        <v>15</v>
      </c>
      <c r="Y27" s="83">
        <v>31</v>
      </c>
      <c r="Z27" s="83">
        <v>3</v>
      </c>
      <c r="AA27" s="83" t="s">
        <v>15</v>
      </c>
    </row>
    <row r="28" spans="1:27" x14ac:dyDescent="0.25">
      <c r="A28" s="412"/>
      <c r="B28" s="68" t="s">
        <v>214</v>
      </c>
      <c r="C28" s="119">
        <v>26</v>
      </c>
      <c r="D28" s="44" t="s">
        <v>15</v>
      </c>
      <c r="E28" s="44" t="s">
        <v>15</v>
      </c>
      <c r="F28" s="119">
        <v>26</v>
      </c>
      <c r="G28" s="44" t="s">
        <v>15</v>
      </c>
      <c r="H28" s="44" t="s">
        <v>15</v>
      </c>
      <c r="I28" s="44" t="s">
        <v>15</v>
      </c>
      <c r="J28" s="44" t="s">
        <v>15</v>
      </c>
      <c r="K28" s="44" t="s">
        <v>15</v>
      </c>
      <c r="L28" s="44" t="s">
        <v>15</v>
      </c>
      <c r="M28" s="44" t="s">
        <v>15</v>
      </c>
      <c r="N28" s="121"/>
      <c r="O28" s="563"/>
      <c r="P28" s="81" t="s">
        <v>83</v>
      </c>
      <c r="Q28" s="302">
        <v>67</v>
      </c>
      <c r="R28" s="83" t="s">
        <v>15</v>
      </c>
      <c r="S28" s="83" t="s">
        <v>15</v>
      </c>
      <c r="T28" s="83" t="s">
        <v>15</v>
      </c>
      <c r="U28" s="83" t="s">
        <v>15</v>
      </c>
      <c r="V28" s="83">
        <v>57</v>
      </c>
      <c r="W28" s="83">
        <v>2</v>
      </c>
      <c r="X28" s="83" t="s">
        <v>15</v>
      </c>
      <c r="Y28" s="83">
        <v>8</v>
      </c>
      <c r="Z28" s="83" t="s">
        <v>15</v>
      </c>
      <c r="AA28" s="83" t="s">
        <v>15</v>
      </c>
    </row>
    <row r="29" spans="1:27" x14ac:dyDescent="0.25">
      <c r="A29" s="412"/>
      <c r="B29" s="68" t="s">
        <v>242</v>
      </c>
      <c r="C29" s="119">
        <v>22</v>
      </c>
      <c r="D29" s="44" t="s">
        <v>15</v>
      </c>
      <c r="E29" s="44" t="s">
        <v>15</v>
      </c>
      <c r="F29" s="119">
        <v>21</v>
      </c>
      <c r="G29" s="44" t="s">
        <v>15</v>
      </c>
      <c r="H29" s="44" t="s">
        <v>15</v>
      </c>
      <c r="I29" s="44" t="s">
        <v>15</v>
      </c>
      <c r="J29" s="44" t="s">
        <v>15</v>
      </c>
      <c r="K29" s="119">
        <v>1</v>
      </c>
      <c r="L29" s="44" t="s">
        <v>15</v>
      </c>
      <c r="M29" s="44" t="s">
        <v>15</v>
      </c>
      <c r="N29" s="121"/>
      <c r="O29" s="563"/>
      <c r="P29" s="81" t="s">
        <v>214</v>
      </c>
      <c r="Q29" s="302">
        <v>10</v>
      </c>
      <c r="R29" s="83" t="s">
        <v>15</v>
      </c>
      <c r="S29" s="83" t="s">
        <v>15</v>
      </c>
      <c r="T29" s="83">
        <v>9</v>
      </c>
      <c r="U29" s="83" t="s">
        <v>15</v>
      </c>
      <c r="V29" s="83" t="s">
        <v>15</v>
      </c>
      <c r="W29" s="83" t="s">
        <v>15</v>
      </c>
      <c r="X29" s="83" t="s">
        <v>15</v>
      </c>
      <c r="Y29" s="83">
        <v>1</v>
      </c>
      <c r="Z29" s="83" t="s">
        <v>15</v>
      </c>
      <c r="AA29" s="83" t="s">
        <v>15</v>
      </c>
    </row>
    <row r="30" spans="1:27" x14ac:dyDescent="0.25">
      <c r="A30" s="412"/>
      <c r="B30" s="68" t="s">
        <v>69</v>
      </c>
      <c r="C30" s="119">
        <v>21</v>
      </c>
      <c r="D30" s="44" t="s">
        <v>15</v>
      </c>
      <c r="E30" s="44" t="s">
        <v>15</v>
      </c>
      <c r="F30" s="119">
        <v>21</v>
      </c>
      <c r="G30" s="44" t="s">
        <v>15</v>
      </c>
      <c r="H30" s="44" t="s">
        <v>15</v>
      </c>
      <c r="I30" s="44" t="s">
        <v>15</v>
      </c>
      <c r="J30" s="44" t="s">
        <v>15</v>
      </c>
      <c r="K30" s="44" t="s">
        <v>15</v>
      </c>
      <c r="L30" s="44" t="s">
        <v>15</v>
      </c>
      <c r="M30" s="44" t="s">
        <v>15</v>
      </c>
      <c r="N30" s="121"/>
      <c r="O30" s="563"/>
      <c r="P30" s="81" t="s">
        <v>242</v>
      </c>
      <c r="Q30" s="302">
        <v>7</v>
      </c>
      <c r="R30" s="83" t="s">
        <v>15</v>
      </c>
      <c r="S30" s="83" t="s">
        <v>15</v>
      </c>
      <c r="T30" s="83">
        <v>6</v>
      </c>
      <c r="U30" s="83" t="s">
        <v>15</v>
      </c>
      <c r="V30" s="83" t="s">
        <v>15</v>
      </c>
      <c r="W30" s="83" t="s">
        <v>15</v>
      </c>
      <c r="X30" s="83" t="s">
        <v>15</v>
      </c>
      <c r="Y30" s="83">
        <v>1</v>
      </c>
      <c r="Z30" s="83" t="s">
        <v>15</v>
      </c>
      <c r="AA30" s="83" t="s">
        <v>15</v>
      </c>
    </row>
    <row r="31" spans="1:27" x14ac:dyDescent="0.25">
      <c r="A31" s="412"/>
      <c r="B31" s="68" t="s">
        <v>160</v>
      </c>
      <c r="C31" s="119">
        <v>17</v>
      </c>
      <c r="D31" s="44" t="s">
        <v>15</v>
      </c>
      <c r="E31" s="44" t="s">
        <v>15</v>
      </c>
      <c r="F31" s="119">
        <v>17</v>
      </c>
      <c r="G31" s="44" t="s">
        <v>15</v>
      </c>
      <c r="H31" s="44" t="s">
        <v>15</v>
      </c>
      <c r="I31" s="44" t="s">
        <v>15</v>
      </c>
      <c r="J31" s="44" t="s">
        <v>15</v>
      </c>
      <c r="K31" s="44" t="s">
        <v>15</v>
      </c>
      <c r="L31" s="44" t="s">
        <v>15</v>
      </c>
      <c r="M31" s="44" t="s">
        <v>15</v>
      </c>
      <c r="N31" s="121"/>
      <c r="O31" s="563"/>
      <c r="P31" s="81" t="s">
        <v>86</v>
      </c>
      <c r="Q31" s="302">
        <v>5</v>
      </c>
      <c r="R31" s="83" t="s">
        <v>15</v>
      </c>
      <c r="S31" s="83" t="s">
        <v>15</v>
      </c>
      <c r="T31" s="83">
        <v>4</v>
      </c>
      <c r="U31" s="83" t="s">
        <v>15</v>
      </c>
      <c r="V31" s="83" t="s">
        <v>15</v>
      </c>
      <c r="W31" s="83" t="s">
        <v>15</v>
      </c>
      <c r="X31" s="83" t="s">
        <v>15</v>
      </c>
      <c r="Y31" s="83">
        <v>1</v>
      </c>
      <c r="Z31" s="83" t="s">
        <v>15</v>
      </c>
      <c r="AA31" s="83" t="s">
        <v>15</v>
      </c>
    </row>
    <row r="32" spans="1:27" x14ac:dyDescent="0.25">
      <c r="A32" s="412"/>
      <c r="B32" s="68" t="s">
        <v>79</v>
      </c>
      <c r="C32" s="119">
        <v>12</v>
      </c>
      <c r="D32" s="44" t="s">
        <v>15</v>
      </c>
      <c r="E32" s="44" t="s">
        <v>15</v>
      </c>
      <c r="F32" s="119">
        <v>12</v>
      </c>
      <c r="G32" s="44" t="s">
        <v>15</v>
      </c>
      <c r="H32" s="44" t="s">
        <v>15</v>
      </c>
      <c r="I32" s="44" t="s">
        <v>15</v>
      </c>
      <c r="J32" s="44" t="s">
        <v>15</v>
      </c>
      <c r="K32" s="44" t="s">
        <v>15</v>
      </c>
      <c r="L32" s="44" t="s">
        <v>15</v>
      </c>
      <c r="M32" s="44" t="s">
        <v>15</v>
      </c>
      <c r="N32" s="121"/>
      <c r="O32" s="563"/>
      <c r="P32" s="81" t="s">
        <v>243</v>
      </c>
      <c r="Q32" s="302">
        <v>4</v>
      </c>
      <c r="R32" s="83" t="s">
        <v>15</v>
      </c>
      <c r="S32" s="83" t="s">
        <v>15</v>
      </c>
      <c r="T32" s="83">
        <v>4</v>
      </c>
      <c r="U32" s="83" t="s">
        <v>15</v>
      </c>
      <c r="V32" s="83" t="s">
        <v>15</v>
      </c>
      <c r="W32" s="83" t="s">
        <v>15</v>
      </c>
      <c r="X32" s="83" t="s">
        <v>15</v>
      </c>
      <c r="Y32" s="83" t="s">
        <v>15</v>
      </c>
      <c r="Z32" s="83" t="s">
        <v>15</v>
      </c>
      <c r="AA32" s="83" t="s">
        <v>15</v>
      </c>
    </row>
    <row r="33" spans="1:27" ht="15" customHeight="1" x14ac:dyDescent="0.25">
      <c r="A33" s="412"/>
      <c r="B33" s="68" t="s">
        <v>243</v>
      </c>
      <c r="C33" s="119">
        <v>10</v>
      </c>
      <c r="D33" s="44" t="s">
        <v>15</v>
      </c>
      <c r="E33" s="44" t="s">
        <v>15</v>
      </c>
      <c r="F33" s="119">
        <v>10</v>
      </c>
      <c r="G33" s="44" t="s">
        <v>15</v>
      </c>
      <c r="H33" s="44" t="s">
        <v>15</v>
      </c>
      <c r="I33" s="44" t="s">
        <v>15</v>
      </c>
      <c r="J33" s="44" t="s">
        <v>15</v>
      </c>
      <c r="K33" s="44" t="s">
        <v>15</v>
      </c>
      <c r="L33" s="44" t="s">
        <v>15</v>
      </c>
      <c r="M33" s="44" t="s">
        <v>15</v>
      </c>
      <c r="N33" s="121"/>
      <c r="O33" s="563"/>
      <c r="P33" s="81" t="s">
        <v>77</v>
      </c>
      <c r="Q33" s="302">
        <v>3</v>
      </c>
      <c r="R33" s="83" t="s">
        <v>15</v>
      </c>
      <c r="S33" s="83" t="s">
        <v>15</v>
      </c>
      <c r="T33" s="83">
        <v>3</v>
      </c>
      <c r="U33" s="83" t="s">
        <v>15</v>
      </c>
      <c r="V33" s="83" t="s">
        <v>15</v>
      </c>
      <c r="W33" s="83" t="s">
        <v>15</v>
      </c>
      <c r="X33" s="83" t="s">
        <v>15</v>
      </c>
      <c r="Y33" s="83" t="s">
        <v>15</v>
      </c>
      <c r="Z33" s="83" t="s">
        <v>15</v>
      </c>
      <c r="AA33" s="83" t="s">
        <v>15</v>
      </c>
    </row>
    <row r="34" spans="1:27" x14ac:dyDescent="0.25">
      <c r="A34" s="412"/>
      <c r="B34" s="68" t="s">
        <v>244</v>
      </c>
      <c r="C34" s="119">
        <v>10</v>
      </c>
      <c r="D34" s="44" t="s">
        <v>15</v>
      </c>
      <c r="E34" s="44" t="s">
        <v>15</v>
      </c>
      <c r="F34" s="119">
        <v>10</v>
      </c>
      <c r="G34" s="44" t="s">
        <v>15</v>
      </c>
      <c r="H34" s="44" t="s">
        <v>15</v>
      </c>
      <c r="I34" s="44" t="s">
        <v>15</v>
      </c>
      <c r="J34" s="44" t="s">
        <v>15</v>
      </c>
      <c r="K34" s="44" t="s">
        <v>15</v>
      </c>
      <c r="L34" s="44" t="s">
        <v>15</v>
      </c>
      <c r="M34" s="44" t="s">
        <v>15</v>
      </c>
      <c r="N34" s="121"/>
      <c r="O34" s="563"/>
      <c r="P34" s="81" t="s">
        <v>213</v>
      </c>
      <c r="Q34" s="302">
        <v>3</v>
      </c>
      <c r="R34" s="83" t="s">
        <v>15</v>
      </c>
      <c r="S34" s="83" t="s">
        <v>15</v>
      </c>
      <c r="T34" s="83">
        <v>3</v>
      </c>
      <c r="U34" s="83" t="s">
        <v>15</v>
      </c>
      <c r="V34" s="83" t="s">
        <v>15</v>
      </c>
      <c r="W34" s="83" t="s">
        <v>15</v>
      </c>
      <c r="X34" s="83" t="s">
        <v>15</v>
      </c>
      <c r="Y34" s="83" t="s">
        <v>15</v>
      </c>
      <c r="Z34" s="83" t="s">
        <v>15</v>
      </c>
      <c r="AA34" s="83" t="s">
        <v>15</v>
      </c>
    </row>
    <row r="35" spans="1:27" ht="15" customHeight="1" x14ac:dyDescent="0.25">
      <c r="A35" s="412"/>
      <c r="B35" s="68" t="s">
        <v>98</v>
      </c>
      <c r="C35" s="119">
        <v>7</v>
      </c>
      <c r="D35" s="44" t="s">
        <v>15</v>
      </c>
      <c r="E35" s="44" t="s">
        <v>15</v>
      </c>
      <c r="F35" s="119">
        <v>7</v>
      </c>
      <c r="G35" s="44" t="s">
        <v>15</v>
      </c>
      <c r="H35" s="44" t="s">
        <v>15</v>
      </c>
      <c r="I35" s="44" t="s">
        <v>15</v>
      </c>
      <c r="J35" s="44" t="s">
        <v>15</v>
      </c>
      <c r="K35" s="44" t="s">
        <v>15</v>
      </c>
      <c r="L35" s="44" t="s">
        <v>15</v>
      </c>
      <c r="M35" s="44" t="s">
        <v>15</v>
      </c>
      <c r="N35" s="121"/>
      <c r="O35" s="563"/>
      <c r="P35" s="81" t="s">
        <v>542</v>
      </c>
      <c r="Q35" s="302">
        <v>2</v>
      </c>
      <c r="R35" s="83" t="s">
        <v>15</v>
      </c>
      <c r="S35" s="83" t="s">
        <v>15</v>
      </c>
      <c r="T35" s="83">
        <v>2</v>
      </c>
      <c r="U35" s="83" t="s">
        <v>15</v>
      </c>
      <c r="V35" s="83" t="s">
        <v>15</v>
      </c>
      <c r="W35" s="83" t="s">
        <v>15</v>
      </c>
      <c r="X35" s="83" t="s">
        <v>15</v>
      </c>
      <c r="Y35" s="83" t="s">
        <v>15</v>
      </c>
      <c r="Z35" s="83" t="s">
        <v>15</v>
      </c>
      <c r="AA35" s="83" t="s">
        <v>15</v>
      </c>
    </row>
    <row r="36" spans="1:27" ht="15.75" customHeight="1" x14ac:dyDescent="0.25">
      <c r="A36" s="412"/>
      <c r="B36" s="68" t="s">
        <v>67</v>
      </c>
      <c r="C36" s="119">
        <v>6</v>
      </c>
      <c r="D36" s="44" t="s">
        <v>15</v>
      </c>
      <c r="E36" s="44" t="s">
        <v>15</v>
      </c>
      <c r="F36" s="119">
        <v>6</v>
      </c>
      <c r="G36" s="44" t="s">
        <v>15</v>
      </c>
      <c r="H36" s="44" t="s">
        <v>15</v>
      </c>
      <c r="I36" s="44" t="s">
        <v>15</v>
      </c>
      <c r="J36" s="44" t="s">
        <v>15</v>
      </c>
      <c r="K36" s="44" t="s">
        <v>15</v>
      </c>
      <c r="L36" s="44" t="s">
        <v>15</v>
      </c>
      <c r="M36" s="44" t="s">
        <v>15</v>
      </c>
      <c r="N36" s="121"/>
      <c r="O36" s="563"/>
      <c r="P36" s="81" t="s">
        <v>245</v>
      </c>
      <c r="Q36" s="302">
        <v>2</v>
      </c>
      <c r="R36" s="83" t="s">
        <v>15</v>
      </c>
      <c r="S36" s="83" t="s">
        <v>15</v>
      </c>
      <c r="T36" s="83">
        <v>2</v>
      </c>
      <c r="U36" s="83" t="s">
        <v>15</v>
      </c>
      <c r="V36" s="83" t="s">
        <v>15</v>
      </c>
      <c r="W36" s="83" t="s">
        <v>15</v>
      </c>
      <c r="X36" s="83" t="s">
        <v>15</v>
      </c>
      <c r="Y36" s="83" t="s">
        <v>15</v>
      </c>
      <c r="Z36" s="83" t="s">
        <v>15</v>
      </c>
      <c r="AA36" s="83" t="s">
        <v>15</v>
      </c>
    </row>
    <row r="37" spans="1:27" ht="15" customHeight="1" x14ac:dyDescent="0.25">
      <c r="A37" s="412"/>
      <c r="B37" s="68" t="s">
        <v>76</v>
      </c>
      <c r="C37" s="119">
        <v>5</v>
      </c>
      <c r="D37" s="44" t="s">
        <v>15</v>
      </c>
      <c r="E37" s="44" t="s">
        <v>15</v>
      </c>
      <c r="F37" s="119">
        <v>5</v>
      </c>
      <c r="G37" s="44" t="s">
        <v>15</v>
      </c>
      <c r="H37" s="44" t="s">
        <v>15</v>
      </c>
      <c r="I37" s="44" t="s">
        <v>15</v>
      </c>
      <c r="J37" s="44" t="s">
        <v>15</v>
      </c>
      <c r="K37" s="44" t="s">
        <v>15</v>
      </c>
      <c r="L37" s="44" t="s">
        <v>15</v>
      </c>
      <c r="M37" s="44" t="s">
        <v>15</v>
      </c>
      <c r="N37" s="121"/>
      <c r="O37" s="563"/>
      <c r="P37" s="81" t="s">
        <v>67</v>
      </c>
      <c r="Q37" s="302">
        <v>2</v>
      </c>
      <c r="R37" s="83" t="s">
        <v>15</v>
      </c>
      <c r="S37" s="83" t="s">
        <v>15</v>
      </c>
      <c r="T37" s="83">
        <v>2</v>
      </c>
      <c r="U37" s="83" t="s">
        <v>15</v>
      </c>
      <c r="V37" s="83" t="s">
        <v>15</v>
      </c>
      <c r="W37" s="83" t="s">
        <v>15</v>
      </c>
      <c r="X37" s="83" t="s">
        <v>15</v>
      </c>
      <c r="Y37" s="83" t="s">
        <v>15</v>
      </c>
      <c r="Z37" s="83" t="s">
        <v>15</v>
      </c>
      <c r="AA37" s="83" t="s">
        <v>15</v>
      </c>
    </row>
    <row r="38" spans="1:27" ht="15.75" customHeight="1" x14ac:dyDescent="0.25">
      <c r="A38" s="412"/>
      <c r="B38" s="68" t="s">
        <v>86</v>
      </c>
      <c r="C38" s="119">
        <v>5</v>
      </c>
      <c r="D38" s="44" t="s">
        <v>15</v>
      </c>
      <c r="E38" s="44" t="s">
        <v>15</v>
      </c>
      <c r="F38" s="119">
        <v>5</v>
      </c>
      <c r="G38" s="44" t="s">
        <v>15</v>
      </c>
      <c r="H38" s="44" t="s">
        <v>15</v>
      </c>
      <c r="I38" s="44" t="s">
        <v>15</v>
      </c>
      <c r="J38" s="44" t="s">
        <v>15</v>
      </c>
      <c r="K38" s="44" t="s">
        <v>15</v>
      </c>
      <c r="L38" s="44" t="s">
        <v>15</v>
      </c>
      <c r="M38" s="44" t="s">
        <v>15</v>
      </c>
      <c r="N38" s="121"/>
      <c r="O38" s="563"/>
      <c r="P38" s="81" t="s">
        <v>160</v>
      </c>
      <c r="Q38" s="302">
        <v>2</v>
      </c>
      <c r="R38" s="83" t="s">
        <v>15</v>
      </c>
      <c r="S38" s="83" t="s">
        <v>15</v>
      </c>
      <c r="T38" s="83">
        <v>2</v>
      </c>
      <c r="U38" s="83" t="s">
        <v>15</v>
      </c>
      <c r="V38" s="83" t="s">
        <v>15</v>
      </c>
      <c r="W38" s="83" t="s">
        <v>15</v>
      </c>
      <c r="X38" s="83" t="s">
        <v>15</v>
      </c>
      <c r="Y38" s="83" t="s">
        <v>15</v>
      </c>
      <c r="Z38" s="83" t="s">
        <v>15</v>
      </c>
      <c r="AA38" s="83" t="s">
        <v>15</v>
      </c>
    </row>
    <row r="39" spans="1:27" x14ac:dyDescent="0.25">
      <c r="A39" s="412"/>
      <c r="B39" s="68" t="s">
        <v>81</v>
      </c>
      <c r="C39" s="119">
        <v>5</v>
      </c>
      <c r="D39" s="44" t="s">
        <v>15</v>
      </c>
      <c r="E39" s="44" t="s">
        <v>15</v>
      </c>
      <c r="F39" s="119">
        <v>5</v>
      </c>
      <c r="G39" s="44" t="s">
        <v>15</v>
      </c>
      <c r="H39" s="44" t="s">
        <v>15</v>
      </c>
      <c r="I39" s="44" t="s">
        <v>15</v>
      </c>
      <c r="J39" s="44" t="s">
        <v>15</v>
      </c>
      <c r="K39" s="44" t="s">
        <v>15</v>
      </c>
      <c r="L39" s="44" t="s">
        <v>15</v>
      </c>
      <c r="M39" s="44" t="s">
        <v>15</v>
      </c>
      <c r="N39" s="121"/>
      <c r="O39" s="563"/>
      <c r="P39" s="81" t="s">
        <v>69</v>
      </c>
      <c r="Q39" s="302">
        <v>2</v>
      </c>
      <c r="R39" s="83" t="s">
        <v>15</v>
      </c>
      <c r="S39" s="83" t="s">
        <v>15</v>
      </c>
      <c r="T39" s="83">
        <v>2</v>
      </c>
      <c r="U39" s="83" t="s">
        <v>15</v>
      </c>
      <c r="V39" s="83" t="s">
        <v>15</v>
      </c>
      <c r="W39" s="83" t="s">
        <v>15</v>
      </c>
      <c r="X39" s="83" t="s">
        <v>15</v>
      </c>
      <c r="Y39" s="83" t="s">
        <v>15</v>
      </c>
      <c r="Z39" s="83" t="s">
        <v>15</v>
      </c>
      <c r="AA39" s="83" t="s">
        <v>15</v>
      </c>
    </row>
    <row r="40" spans="1:27" x14ac:dyDescent="0.25">
      <c r="A40" s="412"/>
      <c r="B40" s="68" t="s">
        <v>78</v>
      </c>
      <c r="C40" s="119">
        <v>4</v>
      </c>
      <c r="D40" s="44" t="s">
        <v>15</v>
      </c>
      <c r="E40" s="44" t="s">
        <v>15</v>
      </c>
      <c r="F40" s="44" t="s">
        <v>15</v>
      </c>
      <c r="G40" s="44" t="s">
        <v>15</v>
      </c>
      <c r="H40" s="44" t="s">
        <v>15</v>
      </c>
      <c r="I40" s="119">
        <v>1</v>
      </c>
      <c r="J40" s="44" t="s">
        <v>15</v>
      </c>
      <c r="K40" s="119">
        <v>3</v>
      </c>
      <c r="L40" s="44" t="s">
        <v>15</v>
      </c>
      <c r="M40" s="44" t="s">
        <v>15</v>
      </c>
      <c r="N40" s="121"/>
      <c r="O40" s="563"/>
      <c r="P40" s="81" t="s">
        <v>81</v>
      </c>
      <c r="Q40" s="302">
        <v>2</v>
      </c>
      <c r="R40" s="83" t="s">
        <v>15</v>
      </c>
      <c r="S40" s="83" t="s">
        <v>15</v>
      </c>
      <c r="T40" s="83">
        <v>2</v>
      </c>
      <c r="U40" s="83" t="s">
        <v>15</v>
      </c>
      <c r="V40" s="83" t="s">
        <v>15</v>
      </c>
      <c r="W40" s="83" t="s">
        <v>15</v>
      </c>
      <c r="X40" s="83" t="s">
        <v>15</v>
      </c>
      <c r="Y40" s="83" t="s">
        <v>15</v>
      </c>
      <c r="Z40" s="83" t="s">
        <v>15</v>
      </c>
      <c r="AA40" s="83" t="s">
        <v>15</v>
      </c>
    </row>
    <row r="41" spans="1:27" x14ac:dyDescent="0.25">
      <c r="A41" s="412"/>
      <c r="B41" s="68" t="s">
        <v>213</v>
      </c>
      <c r="C41" s="119">
        <v>4</v>
      </c>
      <c r="D41" s="44" t="s">
        <v>15</v>
      </c>
      <c r="E41" s="44" t="s">
        <v>15</v>
      </c>
      <c r="F41" s="119">
        <v>4</v>
      </c>
      <c r="G41" s="44" t="s">
        <v>15</v>
      </c>
      <c r="H41" s="44" t="s">
        <v>15</v>
      </c>
      <c r="I41" s="44" t="s">
        <v>15</v>
      </c>
      <c r="J41" s="44" t="s">
        <v>15</v>
      </c>
      <c r="K41" s="44" t="s">
        <v>15</v>
      </c>
      <c r="L41" s="44" t="s">
        <v>15</v>
      </c>
      <c r="M41" s="44" t="s">
        <v>15</v>
      </c>
      <c r="N41" s="121"/>
      <c r="O41" s="563"/>
      <c r="P41" s="81" t="s">
        <v>80</v>
      </c>
      <c r="Q41" s="302">
        <v>2</v>
      </c>
      <c r="R41" s="83" t="s">
        <v>15</v>
      </c>
      <c r="S41" s="83" t="s">
        <v>15</v>
      </c>
      <c r="T41" s="83">
        <v>2</v>
      </c>
      <c r="U41" s="83" t="s">
        <v>15</v>
      </c>
      <c r="V41" s="83" t="s">
        <v>15</v>
      </c>
      <c r="W41" s="83" t="s">
        <v>15</v>
      </c>
      <c r="X41" s="83" t="s">
        <v>15</v>
      </c>
      <c r="Y41" s="83" t="s">
        <v>15</v>
      </c>
      <c r="Z41" s="83" t="s">
        <v>15</v>
      </c>
      <c r="AA41" s="83" t="s">
        <v>15</v>
      </c>
    </row>
    <row r="42" spans="1:27" ht="15.75" customHeight="1" x14ac:dyDescent="0.25">
      <c r="A42" s="412"/>
      <c r="B42" s="68" t="s">
        <v>68</v>
      </c>
      <c r="C42" s="119">
        <v>3</v>
      </c>
      <c r="D42" s="44" t="s">
        <v>15</v>
      </c>
      <c r="E42" s="44" t="s">
        <v>15</v>
      </c>
      <c r="F42" s="119">
        <v>3</v>
      </c>
      <c r="G42" s="44" t="s">
        <v>15</v>
      </c>
      <c r="H42" s="44" t="s">
        <v>15</v>
      </c>
      <c r="I42" s="44" t="s">
        <v>15</v>
      </c>
      <c r="J42" s="44" t="s">
        <v>15</v>
      </c>
      <c r="K42" s="44" t="s">
        <v>15</v>
      </c>
      <c r="L42" s="44" t="s">
        <v>15</v>
      </c>
      <c r="M42" s="44" t="s">
        <v>15</v>
      </c>
      <c r="N42" s="121"/>
      <c r="O42" s="563"/>
      <c r="P42" s="81" t="s">
        <v>72</v>
      </c>
      <c r="Q42" s="302">
        <v>1</v>
      </c>
      <c r="R42" s="83" t="s">
        <v>15</v>
      </c>
      <c r="S42" s="83" t="s">
        <v>15</v>
      </c>
      <c r="T42" s="83">
        <v>1</v>
      </c>
      <c r="U42" s="83" t="s">
        <v>15</v>
      </c>
      <c r="V42" s="83" t="s">
        <v>15</v>
      </c>
      <c r="W42" s="83" t="s">
        <v>15</v>
      </c>
      <c r="X42" s="83" t="s">
        <v>15</v>
      </c>
      <c r="Y42" s="83" t="s">
        <v>15</v>
      </c>
      <c r="Z42" s="83" t="s">
        <v>15</v>
      </c>
      <c r="AA42" s="83" t="s">
        <v>15</v>
      </c>
    </row>
    <row r="43" spans="1:27" x14ac:dyDescent="0.25">
      <c r="A43" s="412"/>
      <c r="B43" s="68" t="s">
        <v>77</v>
      </c>
      <c r="C43" s="119">
        <v>3</v>
      </c>
      <c r="D43" s="44" t="s">
        <v>15</v>
      </c>
      <c r="E43" s="44" t="s">
        <v>15</v>
      </c>
      <c r="F43" s="119">
        <v>2</v>
      </c>
      <c r="G43" s="44" t="s">
        <v>15</v>
      </c>
      <c r="H43" s="44" t="s">
        <v>15</v>
      </c>
      <c r="I43" s="44" t="s">
        <v>15</v>
      </c>
      <c r="J43" s="44" t="s">
        <v>15</v>
      </c>
      <c r="K43" s="119">
        <v>1</v>
      </c>
      <c r="L43" s="44" t="s">
        <v>15</v>
      </c>
      <c r="M43" s="44" t="s">
        <v>15</v>
      </c>
      <c r="N43" s="121"/>
      <c r="O43" s="563"/>
      <c r="P43" s="81" t="s">
        <v>82</v>
      </c>
      <c r="Q43" s="302">
        <v>1</v>
      </c>
      <c r="R43" s="83" t="s">
        <v>15</v>
      </c>
      <c r="S43" s="83" t="s">
        <v>15</v>
      </c>
      <c r="T43" s="83">
        <v>1</v>
      </c>
      <c r="U43" s="83" t="s">
        <v>15</v>
      </c>
      <c r="V43" s="83" t="s">
        <v>15</v>
      </c>
      <c r="W43" s="83" t="s">
        <v>15</v>
      </c>
      <c r="X43" s="83" t="s">
        <v>15</v>
      </c>
      <c r="Y43" s="83" t="s">
        <v>15</v>
      </c>
      <c r="Z43" s="83" t="s">
        <v>15</v>
      </c>
      <c r="AA43" s="83" t="s">
        <v>15</v>
      </c>
    </row>
    <row r="44" spans="1:27" x14ac:dyDescent="0.25">
      <c r="A44" s="412"/>
      <c r="B44" s="68" t="s">
        <v>72</v>
      </c>
      <c r="C44" s="119">
        <v>3</v>
      </c>
      <c r="D44" s="44" t="s">
        <v>15</v>
      </c>
      <c r="E44" s="44" t="s">
        <v>15</v>
      </c>
      <c r="F44" s="119">
        <v>3</v>
      </c>
      <c r="G44" s="44" t="s">
        <v>15</v>
      </c>
      <c r="H44" s="44" t="s">
        <v>15</v>
      </c>
      <c r="I44" s="44" t="s">
        <v>15</v>
      </c>
      <c r="J44" s="44" t="s">
        <v>15</v>
      </c>
      <c r="K44" s="44" t="s">
        <v>15</v>
      </c>
      <c r="L44" s="44" t="s">
        <v>15</v>
      </c>
      <c r="M44" s="44" t="s">
        <v>15</v>
      </c>
      <c r="N44" s="121"/>
      <c r="O44" s="564"/>
      <c r="P44" s="81" t="s">
        <v>74</v>
      </c>
      <c r="Q44" s="302">
        <v>1</v>
      </c>
      <c r="R44" s="83" t="s">
        <v>15</v>
      </c>
      <c r="S44" s="83" t="s">
        <v>15</v>
      </c>
      <c r="T44" s="83" t="s">
        <v>15</v>
      </c>
      <c r="U44" s="83" t="s">
        <v>15</v>
      </c>
      <c r="V44" s="83" t="s">
        <v>15</v>
      </c>
      <c r="W44" s="83" t="s">
        <v>15</v>
      </c>
      <c r="X44" s="83" t="s">
        <v>15</v>
      </c>
      <c r="Y44" s="83">
        <v>1</v>
      </c>
      <c r="Z44" s="83" t="s">
        <v>15</v>
      </c>
      <c r="AA44" s="83" t="s">
        <v>15</v>
      </c>
    </row>
    <row r="45" spans="1:27" x14ac:dyDescent="0.25">
      <c r="A45" s="412"/>
      <c r="B45" s="68" t="s">
        <v>245</v>
      </c>
      <c r="C45" s="119">
        <v>3</v>
      </c>
      <c r="D45" s="44" t="s">
        <v>15</v>
      </c>
      <c r="E45" s="44" t="s">
        <v>15</v>
      </c>
      <c r="F45" s="119">
        <v>3</v>
      </c>
      <c r="G45" s="44" t="s">
        <v>15</v>
      </c>
      <c r="H45" s="44" t="s">
        <v>15</v>
      </c>
      <c r="I45" s="44" t="s">
        <v>15</v>
      </c>
      <c r="J45" s="44" t="s">
        <v>15</v>
      </c>
      <c r="K45" s="44" t="s">
        <v>15</v>
      </c>
      <c r="L45" s="44" t="s">
        <v>15</v>
      </c>
      <c r="M45" s="44" t="s">
        <v>15</v>
      </c>
      <c r="N45" s="121"/>
      <c r="O45" s="566" t="s">
        <v>31</v>
      </c>
      <c r="P45" s="566"/>
      <c r="Q45" s="251">
        <v>4</v>
      </c>
      <c r="R45" s="251" t="s">
        <v>15</v>
      </c>
      <c r="S45" s="251" t="s">
        <v>15</v>
      </c>
      <c r="T45" s="251" t="s">
        <v>15</v>
      </c>
      <c r="U45" s="251" t="s">
        <v>15</v>
      </c>
      <c r="V45" s="251" t="s">
        <v>15</v>
      </c>
      <c r="W45" s="251">
        <v>3</v>
      </c>
      <c r="X45" s="251" t="s">
        <v>15</v>
      </c>
      <c r="Y45" s="251">
        <v>1</v>
      </c>
      <c r="Z45" s="251" t="s">
        <v>15</v>
      </c>
      <c r="AA45" s="251" t="s">
        <v>15</v>
      </c>
    </row>
    <row r="46" spans="1:27" x14ac:dyDescent="0.25">
      <c r="A46" s="412"/>
      <c r="B46" s="68" t="s">
        <v>83</v>
      </c>
      <c r="C46" s="119">
        <v>3</v>
      </c>
      <c r="D46" s="44" t="s">
        <v>15</v>
      </c>
      <c r="E46" s="44" t="s">
        <v>15</v>
      </c>
      <c r="F46" s="44" t="s">
        <v>15</v>
      </c>
      <c r="G46" s="44" t="s">
        <v>15</v>
      </c>
      <c r="H46" s="44" t="s">
        <v>15</v>
      </c>
      <c r="I46" s="44" t="s">
        <v>15</v>
      </c>
      <c r="J46" s="44" t="s">
        <v>15</v>
      </c>
      <c r="K46" s="119">
        <v>3</v>
      </c>
      <c r="L46" s="44" t="s">
        <v>15</v>
      </c>
      <c r="M46" s="44" t="s">
        <v>15</v>
      </c>
      <c r="N46" s="121"/>
      <c r="O46" s="120" t="s">
        <v>8</v>
      </c>
      <c r="P46" s="81" t="s">
        <v>65</v>
      </c>
      <c r="Q46" s="302">
        <v>4</v>
      </c>
      <c r="R46" s="83" t="s">
        <v>15</v>
      </c>
      <c r="S46" s="83" t="s">
        <v>15</v>
      </c>
      <c r="T46" s="83" t="s">
        <v>15</v>
      </c>
      <c r="U46" s="83" t="s">
        <v>15</v>
      </c>
      <c r="V46" s="83" t="s">
        <v>15</v>
      </c>
      <c r="W46" s="83">
        <v>3</v>
      </c>
      <c r="X46" s="83" t="s">
        <v>15</v>
      </c>
      <c r="Y46" s="83">
        <v>1</v>
      </c>
      <c r="Z46" s="83" t="s">
        <v>15</v>
      </c>
      <c r="AA46" s="83" t="s">
        <v>15</v>
      </c>
    </row>
    <row r="47" spans="1:27" x14ac:dyDescent="0.25">
      <c r="A47" s="412"/>
      <c r="B47" s="68" t="s">
        <v>66</v>
      </c>
      <c r="C47" s="119">
        <v>3</v>
      </c>
      <c r="D47" s="44" t="s">
        <v>15</v>
      </c>
      <c r="E47" s="44" t="s">
        <v>15</v>
      </c>
      <c r="F47" s="119">
        <v>3</v>
      </c>
      <c r="G47" s="44" t="s">
        <v>15</v>
      </c>
      <c r="H47" s="44" t="s">
        <v>15</v>
      </c>
      <c r="I47" s="44" t="s">
        <v>15</v>
      </c>
      <c r="J47" s="44" t="s">
        <v>15</v>
      </c>
      <c r="K47" s="44" t="s">
        <v>15</v>
      </c>
      <c r="L47" s="44" t="s">
        <v>15</v>
      </c>
      <c r="M47" s="44" t="s">
        <v>15</v>
      </c>
      <c r="N47" s="121"/>
      <c r="O47" s="566" t="s">
        <v>32</v>
      </c>
      <c r="P47" s="566"/>
      <c r="Q47" s="251">
        <v>3</v>
      </c>
      <c r="R47" s="251" t="s">
        <v>15</v>
      </c>
      <c r="S47" s="251" t="s">
        <v>15</v>
      </c>
      <c r="T47" s="251">
        <v>3</v>
      </c>
      <c r="U47" s="251" t="s">
        <v>15</v>
      </c>
      <c r="V47" s="251" t="s">
        <v>15</v>
      </c>
      <c r="W47" s="251" t="s">
        <v>15</v>
      </c>
      <c r="X47" s="251" t="s">
        <v>15</v>
      </c>
      <c r="Y47" s="251" t="s">
        <v>15</v>
      </c>
      <c r="Z47" s="251" t="s">
        <v>15</v>
      </c>
      <c r="AA47" s="251" t="s">
        <v>15</v>
      </c>
    </row>
    <row r="48" spans="1:27" x14ac:dyDescent="0.25">
      <c r="A48" s="412"/>
      <c r="B48" s="68" t="s">
        <v>80</v>
      </c>
      <c r="C48" s="119">
        <v>3</v>
      </c>
      <c r="D48" s="44" t="s">
        <v>15</v>
      </c>
      <c r="E48" s="44" t="s">
        <v>15</v>
      </c>
      <c r="F48" s="119">
        <v>3</v>
      </c>
      <c r="G48" s="44" t="s">
        <v>15</v>
      </c>
      <c r="H48" s="44" t="s">
        <v>15</v>
      </c>
      <c r="I48" s="44" t="s">
        <v>15</v>
      </c>
      <c r="J48" s="44" t="s">
        <v>15</v>
      </c>
      <c r="K48" s="44" t="s">
        <v>15</v>
      </c>
      <c r="L48" s="44" t="s">
        <v>15</v>
      </c>
      <c r="M48" s="44" t="s">
        <v>15</v>
      </c>
      <c r="N48" s="121"/>
      <c r="O48" s="562" t="s">
        <v>8</v>
      </c>
      <c r="P48" s="81" t="s">
        <v>86</v>
      </c>
      <c r="Q48" s="302">
        <v>2</v>
      </c>
      <c r="R48" s="83" t="s">
        <v>15</v>
      </c>
      <c r="S48" s="83" t="s">
        <v>15</v>
      </c>
      <c r="T48" s="83">
        <v>2</v>
      </c>
      <c r="U48" s="83" t="s">
        <v>15</v>
      </c>
      <c r="V48" s="83" t="s">
        <v>15</v>
      </c>
      <c r="W48" s="83" t="s">
        <v>15</v>
      </c>
      <c r="X48" s="83" t="s">
        <v>15</v>
      </c>
      <c r="Y48" s="83" t="s">
        <v>15</v>
      </c>
      <c r="Z48" s="83" t="s">
        <v>15</v>
      </c>
      <c r="AA48" s="83" t="s">
        <v>15</v>
      </c>
    </row>
    <row r="49" spans="1:27" x14ac:dyDescent="0.25">
      <c r="A49" s="412"/>
      <c r="B49" s="68" t="s">
        <v>462</v>
      </c>
      <c r="C49" s="119">
        <v>2</v>
      </c>
      <c r="D49" s="44" t="s">
        <v>15</v>
      </c>
      <c r="E49" s="44" t="s">
        <v>15</v>
      </c>
      <c r="F49" s="119">
        <v>2</v>
      </c>
      <c r="G49" s="44" t="s">
        <v>15</v>
      </c>
      <c r="H49" s="44" t="s">
        <v>15</v>
      </c>
      <c r="I49" s="44" t="s">
        <v>15</v>
      </c>
      <c r="J49" s="44" t="s">
        <v>15</v>
      </c>
      <c r="K49" s="44" t="s">
        <v>15</v>
      </c>
      <c r="L49" s="44" t="s">
        <v>15</v>
      </c>
      <c r="M49" s="44" t="s">
        <v>15</v>
      </c>
      <c r="N49" s="121"/>
      <c r="O49" s="564"/>
      <c r="P49" s="81" t="s">
        <v>242</v>
      </c>
      <c r="Q49" s="302">
        <v>1</v>
      </c>
      <c r="R49" s="83" t="s">
        <v>15</v>
      </c>
      <c r="S49" s="83" t="s">
        <v>15</v>
      </c>
      <c r="T49" s="83">
        <v>1</v>
      </c>
      <c r="U49" s="83" t="s">
        <v>15</v>
      </c>
      <c r="V49" s="83" t="s">
        <v>15</v>
      </c>
      <c r="W49" s="83" t="s">
        <v>15</v>
      </c>
      <c r="X49" s="83" t="s">
        <v>15</v>
      </c>
      <c r="Y49" s="83" t="s">
        <v>15</v>
      </c>
      <c r="Z49" s="83" t="s">
        <v>15</v>
      </c>
      <c r="AA49" s="83" t="s">
        <v>15</v>
      </c>
    </row>
    <row r="50" spans="1:27" x14ac:dyDescent="0.25">
      <c r="A50" s="412"/>
      <c r="B50" s="68" t="s">
        <v>97</v>
      </c>
      <c r="C50" s="119">
        <v>2</v>
      </c>
      <c r="D50" s="44" t="s">
        <v>15</v>
      </c>
      <c r="E50" s="44" t="s">
        <v>15</v>
      </c>
      <c r="F50" s="119">
        <v>2</v>
      </c>
      <c r="G50" s="44" t="s">
        <v>15</v>
      </c>
      <c r="H50" s="44" t="s">
        <v>15</v>
      </c>
      <c r="I50" s="44" t="s">
        <v>15</v>
      </c>
      <c r="J50" s="44" t="s">
        <v>15</v>
      </c>
      <c r="K50" s="44" t="s">
        <v>15</v>
      </c>
      <c r="L50" s="44" t="s">
        <v>15</v>
      </c>
      <c r="M50" s="44" t="s">
        <v>15</v>
      </c>
      <c r="N50" s="121"/>
      <c r="O50" s="566" t="s">
        <v>30</v>
      </c>
      <c r="P50" s="566"/>
      <c r="Q50" s="251" t="s">
        <v>15</v>
      </c>
      <c r="R50" s="251" t="s">
        <v>15</v>
      </c>
      <c r="S50" s="251" t="s">
        <v>15</v>
      </c>
      <c r="T50" s="251" t="s">
        <v>15</v>
      </c>
      <c r="U50" s="251" t="s">
        <v>15</v>
      </c>
      <c r="V50" s="251" t="s">
        <v>15</v>
      </c>
      <c r="W50" s="251" t="s">
        <v>15</v>
      </c>
      <c r="X50" s="251" t="s">
        <v>15</v>
      </c>
      <c r="Y50" s="251" t="s">
        <v>15</v>
      </c>
      <c r="Z50" s="251" t="s">
        <v>15</v>
      </c>
      <c r="AA50" s="251" t="s">
        <v>15</v>
      </c>
    </row>
    <row r="51" spans="1:27" x14ac:dyDescent="0.25">
      <c r="A51" s="412"/>
      <c r="B51" s="68" t="s">
        <v>73</v>
      </c>
      <c r="C51" s="119">
        <v>2</v>
      </c>
      <c r="D51" s="44" t="s">
        <v>15</v>
      </c>
      <c r="E51" s="44" t="s">
        <v>15</v>
      </c>
      <c r="F51" s="119">
        <v>2</v>
      </c>
      <c r="G51" s="44" t="s">
        <v>15</v>
      </c>
      <c r="H51" s="44" t="s">
        <v>15</v>
      </c>
      <c r="I51" s="44" t="s">
        <v>15</v>
      </c>
      <c r="J51" s="44" t="s">
        <v>15</v>
      </c>
      <c r="K51" s="44" t="s">
        <v>15</v>
      </c>
      <c r="L51" s="44" t="s">
        <v>15</v>
      </c>
      <c r="M51" s="44" t="s">
        <v>15</v>
      </c>
      <c r="N51" s="121"/>
      <c r="O51" s="567" t="s">
        <v>43</v>
      </c>
      <c r="P51" s="567"/>
      <c r="Q51" s="243">
        <f>SUM(Q50,Q47,Q45,Q26,Q4)</f>
        <v>336</v>
      </c>
      <c r="R51" s="243">
        <f>SUM(R4,R26)</f>
        <v>9</v>
      </c>
      <c r="S51" s="243">
        <v>0</v>
      </c>
      <c r="T51" s="243">
        <f>SUM(T4,T26,T47)</f>
        <v>154</v>
      </c>
      <c r="U51" s="243">
        <v>0</v>
      </c>
      <c r="V51" s="243">
        <f>SUM(V47,V45,V26)</f>
        <v>57</v>
      </c>
      <c r="W51" s="243">
        <f>SUM(W45,W4,W26)</f>
        <v>54</v>
      </c>
      <c r="X51" s="243">
        <v>0</v>
      </c>
      <c r="Y51" s="243">
        <f>SUM(Y50,Y47,Y45,Y26,Y4)</f>
        <v>58</v>
      </c>
      <c r="Z51" s="243">
        <f>SUM(Z45,Z26,Z4)</f>
        <v>4</v>
      </c>
      <c r="AA51" s="243">
        <v>0</v>
      </c>
    </row>
    <row r="52" spans="1:27" x14ac:dyDescent="0.25">
      <c r="A52" s="412"/>
      <c r="B52" s="68" t="s">
        <v>71</v>
      </c>
      <c r="C52" s="119">
        <v>1</v>
      </c>
      <c r="D52" s="44" t="s">
        <v>15</v>
      </c>
      <c r="E52" s="44" t="s">
        <v>15</v>
      </c>
      <c r="F52" s="119">
        <v>1</v>
      </c>
      <c r="G52" s="44" t="s">
        <v>15</v>
      </c>
      <c r="H52" s="44" t="s">
        <v>15</v>
      </c>
      <c r="I52" s="44" t="s">
        <v>15</v>
      </c>
      <c r="J52" s="44" t="s">
        <v>15</v>
      </c>
      <c r="K52" s="44" t="s">
        <v>15</v>
      </c>
      <c r="L52" s="44" t="s">
        <v>15</v>
      </c>
      <c r="M52" s="44" t="s">
        <v>15</v>
      </c>
      <c r="N52" s="121"/>
    </row>
    <row r="53" spans="1:27" x14ac:dyDescent="0.25">
      <c r="A53" s="412"/>
      <c r="B53" s="68" t="s">
        <v>84</v>
      </c>
      <c r="C53" s="119">
        <v>1</v>
      </c>
      <c r="D53" s="44" t="s">
        <v>15</v>
      </c>
      <c r="E53" s="44" t="s">
        <v>15</v>
      </c>
      <c r="F53" s="119">
        <v>1</v>
      </c>
      <c r="G53" s="44" t="s">
        <v>15</v>
      </c>
      <c r="H53" s="44" t="s">
        <v>15</v>
      </c>
      <c r="I53" s="44" t="s">
        <v>15</v>
      </c>
      <c r="J53" s="44" t="s">
        <v>15</v>
      </c>
      <c r="K53" s="44" t="s">
        <v>15</v>
      </c>
      <c r="L53" s="44" t="s">
        <v>15</v>
      </c>
      <c r="M53" s="44" t="s">
        <v>15</v>
      </c>
      <c r="N53" s="121"/>
    </row>
    <row r="54" spans="1:27" ht="15" customHeight="1" x14ac:dyDescent="0.25">
      <c r="A54" s="412"/>
      <c r="B54" s="68" t="s">
        <v>1133</v>
      </c>
      <c r="C54" s="119">
        <v>1</v>
      </c>
      <c r="D54" s="44" t="s">
        <v>15</v>
      </c>
      <c r="E54" s="44" t="s">
        <v>15</v>
      </c>
      <c r="F54" s="44" t="s">
        <v>15</v>
      </c>
      <c r="G54" s="44" t="s">
        <v>15</v>
      </c>
      <c r="H54" s="44" t="s">
        <v>15</v>
      </c>
      <c r="I54" s="119">
        <v>1</v>
      </c>
      <c r="J54" s="44" t="s">
        <v>15</v>
      </c>
      <c r="K54" s="44" t="s">
        <v>15</v>
      </c>
      <c r="L54" s="44" t="s">
        <v>15</v>
      </c>
      <c r="M54" s="44" t="s">
        <v>15</v>
      </c>
      <c r="N54" s="121"/>
    </row>
    <row r="55" spans="1:27" x14ac:dyDescent="0.25">
      <c r="A55" s="412"/>
      <c r="B55" s="68" t="s">
        <v>212</v>
      </c>
      <c r="C55" s="119">
        <v>1</v>
      </c>
      <c r="D55" s="44" t="s">
        <v>15</v>
      </c>
      <c r="E55" s="44" t="s">
        <v>15</v>
      </c>
      <c r="F55" s="119">
        <v>1</v>
      </c>
      <c r="G55" s="44" t="s">
        <v>15</v>
      </c>
      <c r="H55" s="44" t="s">
        <v>15</v>
      </c>
      <c r="I55" s="44" t="s">
        <v>15</v>
      </c>
      <c r="J55" s="44" t="s">
        <v>15</v>
      </c>
      <c r="K55" s="44" t="s">
        <v>15</v>
      </c>
      <c r="L55" s="44" t="s">
        <v>15</v>
      </c>
      <c r="M55" s="44" t="s">
        <v>15</v>
      </c>
      <c r="N55" s="121"/>
    </row>
    <row r="56" spans="1:27" x14ac:dyDescent="0.25">
      <c r="A56" s="412"/>
      <c r="B56" s="68" t="s">
        <v>463</v>
      </c>
      <c r="C56" s="119">
        <v>1</v>
      </c>
      <c r="D56" s="44" t="s">
        <v>15</v>
      </c>
      <c r="E56" s="44" t="s">
        <v>15</v>
      </c>
      <c r="F56" s="119">
        <v>1</v>
      </c>
      <c r="G56" s="44" t="s">
        <v>15</v>
      </c>
      <c r="H56" s="44" t="s">
        <v>15</v>
      </c>
      <c r="I56" s="44" t="s">
        <v>15</v>
      </c>
      <c r="J56" s="44" t="s">
        <v>15</v>
      </c>
      <c r="K56" s="44" t="s">
        <v>15</v>
      </c>
      <c r="L56" s="44" t="s">
        <v>15</v>
      </c>
      <c r="M56" s="44" t="s">
        <v>15</v>
      </c>
      <c r="N56" s="121"/>
    </row>
    <row r="57" spans="1:27" ht="28.5" customHeight="1" x14ac:dyDescent="0.25">
      <c r="A57" s="412"/>
      <c r="B57" s="68" t="s">
        <v>464</v>
      </c>
      <c r="C57" s="119">
        <v>1</v>
      </c>
      <c r="D57" s="44" t="s">
        <v>15</v>
      </c>
      <c r="E57" s="44" t="s">
        <v>15</v>
      </c>
      <c r="F57" s="119">
        <v>1</v>
      </c>
      <c r="G57" s="44" t="s">
        <v>15</v>
      </c>
      <c r="H57" s="44" t="s">
        <v>15</v>
      </c>
      <c r="I57" s="44" t="s">
        <v>15</v>
      </c>
      <c r="J57" s="44" t="s">
        <v>15</v>
      </c>
      <c r="K57" s="44" t="s">
        <v>15</v>
      </c>
      <c r="L57" s="44" t="s">
        <v>15</v>
      </c>
      <c r="M57" s="44" t="s">
        <v>15</v>
      </c>
      <c r="N57" s="121"/>
    </row>
    <row r="58" spans="1:27" x14ac:dyDescent="0.25">
      <c r="A58" s="412"/>
      <c r="B58" s="68" t="s">
        <v>82</v>
      </c>
      <c r="C58" s="119">
        <v>1</v>
      </c>
      <c r="D58" s="44" t="s">
        <v>15</v>
      </c>
      <c r="E58" s="44" t="s">
        <v>15</v>
      </c>
      <c r="F58" s="119">
        <v>1</v>
      </c>
      <c r="G58" s="44" t="s">
        <v>15</v>
      </c>
      <c r="H58" s="44" t="s">
        <v>15</v>
      </c>
      <c r="I58" s="44" t="s">
        <v>15</v>
      </c>
      <c r="J58" s="44" t="s">
        <v>15</v>
      </c>
      <c r="K58" s="44" t="s">
        <v>15</v>
      </c>
      <c r="L58" s="44" t="s">
        <v>15</v>
      </c>
      <c r="M58" s="44" t="s">
        <v>15</v>
      </c>
      <c r="N58" s="121"/>
    </row>
    <row r="59" spans="1:27" x14ac:dyDescent="0.25">
      <c r="A59" s="412"/>
      <c r="B59" s="68" t="s">
        <v>64</v>
      </c>
      <c r="C59" s="119">
        <v>1</v>
      </c>
      <c r="D59" s="44" t="s">
        <v>15</v>
      </c>
      <c r="E59" s="44" t="s">
        <v>15</v>
      </c>
      <c r="F59" s="119">
        <v>1</v>
      </c>
      <c r="G59" s="44" t="s">
        <v>15</v>
      </c>
      <c r="H59" s="44" t="s">
        <v>15</v>
      </c>
      <c r="I59" s="44" t="s">
        <v>15</v>
      </c>
      <c r="J59" s="44" t="s">
        <v>15</v>
      </c>
      <c r="K59" s="44" t="s">
        <v>15</v>
      </c>
      <c r="L59" s="44" t="s">
        <v>15</v>
      </c>
      <c r="M59" s="44" t="s">
        <v>15</v>
      </c>
      <c r="N59" s="121"/>
    </row>
    <row r="60" spans="1:27" x14ac:dyDescent="0.25">
      <c r="A60" s="494" t="s">
        <v>31</v>
      </c>
      <c r="B60" s="494"/>
      <c r="C60" s="10">
        <v>12</v>
      </c>
      <c r="D60" s="10">
        <v>1</v>
      </c>
      <c r="E60" s="10" t="s">
        <v>15</v>
      </c>
      <c r="F60" s="10">
        <v>1</v>
      </c>
      <c r="G60" s="10" t="s">
        <v>15</v>
      </c>
      <c r="H60" s="10" t="s">
        <v>15</v>
      </c>
      <c r="I60" s="10">
        <v>2</v>
      </c>
      <c r="J60" s="10" t="s">
        <v>15</v>
      </c>
      <c r="K60" s="10">
        <v>7</v>
      </c>
      <c r="L60" s="10">
        <v>1</v>
      </c>
      <c r="M60" s="10" t="s">
        <v>15</v>
      </c>
    </row>
    <row r="61" spans="1:27" x14ac:dyDescent="0.25">
      <c r="A61" s="51" t="s">
        <v>8</v>
      </c>
      <c r="B61" s="68" t="s">
        <v>65</v>
      </c>
      <c r="C61" s="119">
        <v>12</v>
      </c>
      <c r="D61" s="119">
        <v>1</v>
      </c>
      <c r="E61" s="44" t="s">
        <v>15</v>
      </c>
      <c r="F61" s="119">
        <v>1</v>
      </c>
      <c r="G61" s="44" t="s">
        <v>15</v>
      </c>
      <c r="H61" s="44" t="s">
        <v>15</v>
      </c>
      <c r="I61" s="119">
        <v>2</v>
      </c>
      <c r="J61" s="44" t="s">
        <v>15</v>
      </c>
      <c r="K61" s="119">
        <v>7</v>
      </c>
      <c r="L61" s="119">
        <v>1</v>
      </c>
      <c r="M61" s="44" t="s">
        <v>15</v>
      </c>
    </row>
    <row r="62" spans="1:27" x14ac:dyDescent="0.25">
      <c r="A62" s="494" t="s">
        <v>32</v>
      </c>
      <c r="B62" s="494"/>
      <c r="C62" s="10">
        <v>32</v>
      </c>
      <c r="D62" s="10" t="s">
        <v>15</v>
      </c>
      <c r="E62" s="10" t="s">
        <v>15</v>
      </c>
      <c r="F62" s="10">
        <v>30</v>
      </c>
      <c r="G62" s="10" t="s">
        <v>15</v>
      </c>
      <c r="H62" s="10" t="s">
        <v>15</v>
      </c>
      <c r="I62" s="10" t="s">
        <v>15</v>
      </c>
      <c r="J62" s="10" t="s">
        <v>15</v>
      </c>
      <c r="K62" s="10">
        <v>2</v>
      </c>
      <c r="L62" s="10" t="s">
        <v>15</v>
      </c>
      <c r="M62" s="10" t="s">
        <v>15</v>
      </c>
    </row>
    <row r="63" spans="1:27" x14ac:dyDescent="0.25">
      <c r="A63" s="412" t="s">
        <v>8</v>
      </c>
      <c r="B63" s="68" t="s">
        <v>80</v>
      </c>
      <c r="C63" s="119">
        <v>15</v>
      </c>
      <c r="D63" s="44" t="s">
        <v>15</v>
      </c>
      <c r="E63" s="44" t="s">
        <v>15</v>
      </c>
      <c r="F63" s="119">
        <v>15</v>
      </c>
      <c r="G63" s="44" t="s">
        <v>15</v>
      </c>
      <c r="H63" s="44" t="s">
        <v>15</v>
      </c>
      <c r="I63" s="44" t="s">
        <v>15</v>
      </c>
      <c r="J63" s="44" t="s">
        <v>15</v>
      </c>
      <c r="K63" s="44" t="s">
        <v>15</v>
      </c>
      <c r="L63" s="44" t="s">
        <v>15</v>
      </c>
      <c r="M63" s="44" t="s">
        <v>15</v>
      </c>
    </row>
    <row r="64" spans="1:27" x14ac:dyDescent="0.25">
      <c r="A64" s="412"/>
      <c r="B64" s="68" t="s">
        <v>79</v>
      </c>
      <c r="C64" s="119">
        <v>4</v>
      </c>
      <c r="D64" s="44" t="s">
        <v>15</v>
      </c>
      <c r="E64" s="44" t="s">
        <v>15</v>
      </c>
      <c r="F64" s="119">
        <v>4</v>
      </c>
      <c r="G64" s="44" t="s">
        <v>15</v>
      </c>
      <c r="H64" s="44" t="s">
        <v>15</v>
      </c>
      <c r="I64" s="44" t="s">
        <v>15</v>
      </c>
      <c r="J64" s="44" t="s">
        <v>15</v>
      </c>
      <c r="K64" s="44" t="s">
        <v>15</v>
      </c>
      <c r="L64" s="44" t="s">
        <v>15</v>
      </c>
      <c r="M64" s="44" t="s">
        <v>15</v>
      </c>
    </row>
    <row r="65" spans="1:13" x14ac:dyDescent="0.25">
      <c r="A65" s="412"/>
      <c r="B65" s="68" t="s">
        <v>67</v>
      </c>
      <c r="C65" s="119">
        <v>4</v>
      </c>
      <c r="D65" s="44" t="s">
        <v>15</v>
      </c>
      <c r="E65" s="44" t="s">
        <v>15</v>
      </c>
      <c r="F65" s="119">
        <v>4</v>
      </c>
      <c r="G65" s="44" t="s">
        <v>15</v>
      </c>
      <c r="H65" s="44" t="s">
        <v>15</v>
      </c>
      <c r="I65" s="44" t="s">
        <v>15</v>
      </c>
      <c r="J65" s="44" t="s">
        <v>15</v>
      </c>
      <c r="K65" s="44" t="s">
        <v>15</v>
      </c>
      <c r="L65" s="44" t="s">
        <v>15</v>
      </c>
      <c r="M65" s="44" t="s">
        <v>15</v>
      </c>
    </row>
    <row r="66" spans="1:13" x14ac:dyDescent="0.25">
      <c r="A66" s="412"/>
      <c r="B66" s="68" t="s">
        <v>72</v>
      </c>
      <c r="C66" s="119">
        <v>2</v>
      </c>
      <c r="D66" s="44" t="s">
        <v>15</v>
      </c>
      <c r="E66" s="44" t="s">
        <v>15</v>
      </c>
      <c r="F66" s="119">
        <v>2</v>
      </c>
      <c r="G66" s="44" t="s">
        <v>15</v>
      </c>
      <c r="H66" s="44" t="s">
        <v>15</v>
      </c>
      <c r="I66" s="44" t="s">
        <v>15</v>
      </c>
      <c r="J66" s="44" t="s">
        <v>15</v>
      </c>
      <c r="K66" s="44" t="s">
        <v>15</v>
      </c>
      <c r="L66" s="44" t="s">
        <v>15</v>
      </c>
      <c r="M66" s="44" t="s">
        <v>15</v>
      </c>
    </row>
    <row r="67" spans="1:13" x14ac:dyDescent="0.25">
      <c r="A67" s="412"/>
      <c r="B67" s="68" t="s">
        <v>65</v>
      </c>
      <c r="C67" s="119">
        <v>2</v>
      </c>
      <c r="D67" s="44" t="s">
        <v>15</v>
      </c>
      <c r="E67" s="44" t="s">
        <v>15</v>
      </c>
      <c r="F67" s="44" t="s">
        <v>15</v>
      </c>
      <c r="G67" s="44" t="s">
        <v>15</v>
      </c>
      <c r="H67" s="44" t="s">
        <v>15</v>
      </c>
      <c r="I67" s="44" t="s">
        <v>15</v>
      </c>
      <c r="J67" s="44" t="s">
        <v>15</v>
      </c>
      <c r="K67" s="119">
        <v>2</v>
      </c>
      <c r="L67" s="44" t="s">
        <v>15</v>
      </c>
      <c r="M67" s="44" t="s">
        <v>15</v>
      </c>
    </row>
    <row r="68" spans="1:13" x14ac:dyDescent="0.25">
      <c r="A68" s="412"/>
      <c r="B68" s="68" t="s">
        <v>244</v>
      </c>
      <c r="C68" s="119">
        <v>1</v>
      </c>
      <c r="D68" s="44" t="s">
        <v>15</v>
      </c>
      <c r="E68" s="44" t="s">
        <v>15</v>
      </c>
      <c r="F68" s="119">
        <v>1</v>
      </c>
      <c r="G68" s="44" t="s">
        <v>15</v>
      </c>
      <c r="H68" s="44" t="s">
        <v>15</v>
      </c>
      <c r="I68" s="44" t="s">
        <v>15</v>
      </c>
      <c r="J68" s="44" t="s">
        <v>15</v>
      </c>
      <c r="K68" s="44" t="s">
        <v>15</v>
      </c>
      <c r="L68" s="44" t="s">
        <v>15</v>
      </c>
      <c r="M68" s="44" t="s">
        <v>15</v>
      </c>
    </row>
    <row r="69" spans="1:13" x14ac:dyDescent="0.25">
      <c r="A69" s="412"/>
      <c r="B69" s="68" t="s">
        <v>76</v>
      </c>
      <c r="C69" s="119">
        <v>1</v>
      </c>
      <c r="D69" s="44" t="s">
        <v>15</v>
      </c>
      <c r="E69" s="44" t="s">
        <v>15</v>
      </c>
      <c r="F69" s="119">
        <v>1</v>
      </c>
      <c r="G69" s="44" t="s">
        <v>15</v>
      </c>
      <c r="H69" s="44" t="s">
        <v>15</v>
      </c>
      <c r="I69" s="44" t="s">
        <v>15</v>
      </c>
      <c r="J69" s="44" t="s">
        <v>15</v>
      </c>
      <c r="K69" s="44" t="s">
        <v>15</v>
      </c>
      <c r="L69" s="44" t="s">
        <v>15</v>
      </c>
      <c r="M69" s="44" t="s">
        <v>15</v>
      </c>
    </row>
    <row r="70" spans="1:13" x14ac:dyDescent="0.25">
      <c r="A70" s="412"/>
      <c r="B70" s="68" t="s">
        <v>160</v>
      </c>
      <c r="C70" s="119">
        <v>1</v>
      </c>
      <c r="D70" s="44" t="s">
        <v>15</v>
      </c>
      <c r="E70" s="44" t="s">
        <v>15</v>
      </c>
      <c r="F70" s="119">
        <v>1</v>
      </c>
      <c r="G70" s="44" t="s">
        <v>15</v>
      </c>
      <c r="H70" s="44" t="s">
        <v>15</v>
      </c>
      <c r="I70" s="44" t="s">
        <v>15</v>
      </c>
      <c r="J70" s="44" t="s">
        <v>15</v>
      </c>
      <c r="K70" s="44" t="s">
        <v>15</v>
      </c>
      <c r="L70" s="44" t="s">
        <v>15</v>
      </c>
      <c r="M70" s="44" t="s">
        <v>15</v>
      </c>
    </row>
    <row r="71" spans="1:13" x14ac:dyDescent="0.25">
      <c r="A71" s="412"/>
      <c r="B71" s="68" t="s">
        <v>73</v>
      </c>
      <c r="C71" s="119">
        <v>1</v>
      </c>
      <c r="D71" s="44" t="s">
        <v>15</v>
      </c>
      <c r="E71" s="44" t="s">
        <v>15</v>
      </c>
      <c r="F71" s="119">
        <v>1</v>
      </c>
      <c r="G71" s="44" t="s">
        <v>15</v>
      </c>
      <c r="H71" s="44" t="s">
        <v>15</v>
      </c>
      <c r="I71" s="44" t="s">
        <v>15</v>
      </c>
      <c r="J71" s="44" t="s">
        <v>15</v>
      </c>
      <c r="K71" s="44" t="s">
        <v>15</v>
      </c>
      <c r="L71" s="44" t="s">
        <v>15</v>
      </c>
      <c r="M71" s="44" t="s">
        <v>15</v>
      </c>
    </row>
    <row r="72" spans="1:13" x14ac:dyDescent="0.25">
      <c r="A72" s="412"/>
      <c r="B72" s="68" t="s">
        <v>242</v>
      </c>
      <c r="C72" s="119">
        <v>1</v>
      </c>
      <c r="D72" s="44" t="s">
        <v>15</v>
      </c>
      <c r="E72" s="44" t="s">
        <v>15</v>
      </c>
      <c r="F72" s="119">
        <v>1</v>
      </c>
      <c r="G72" s="44" t="s">
        <v>15</v>
      </c>
      <c r="H72" s="44" t="s">
        <v>15</v>
      </c>
      <c r="I72" s="44" t="s">
        <v>15</v>
      </c>
      <c r="J72" s="44" t="s">
        <v>15</v>
      </c>
      <c r="K72" s="44" t="s">
        <v>15</v>
      </c>
      <c r="L72" s="44" t="s">
        <v>15</v>
      </c>
      <c r="M72" s="44" t="s">
        <v>15</v>
      </c>
    </row>
    <row r="73" spans="1:13" x14ac:dyDescent="0.25">
      <c r="A73" s="494" t="s">
        <v>30</v>
      </c>
      <c r="B73" s="494"/>
      <c r="C73" s="10" t="s">
        <v>15</v>
      </c>
      <c r="D73" s="10" t="s">
        <v>15</v>
      </c>
      <c r="E73" s="10" t="s">
        <v>15</v>
      </c>
      <c r="F73" s="10" t="s">
        <v>15</v>
      </c>
      <c r="G73" s="10" t="s">
        <v>15</v>
      </c>
      <c r="H73" s="10" t="s">
        <v>15</v>
      </c>
      <c r="I73" s="10" t="s">
        <v>15</v>
      </c>
      <c r="J73" s="10" t="s">
        <v>15</v>
      </c>
      <c r="K73" s="10" t="s">
        <v>15</v>
      </c>
      <c r="L73" s="10" t="s">
        <v>15</v>
      </c>
      <c r="M73" s="10" t="s">
        <v>15</v>
      </c>
    </row>
    <row r="74" spans="1:13" x14ac:dyDescent="0.25">
      <c r="A74" s="413" t="s">
        <v>43</v>
      </c>
      <c r="B74" s="413"/>
      <c r="C74" s="6">
        <v>542</v>
      </c>
      <c r="D74" s="6">
        <v>5</v>
      </c>
      <c r="E74" s="6">
        <v>1</v>
      </c>
      <c r="F74" s="6">
        <v>308</v>
      </c>
      <c r="G74" s="6">
        <v>0</v>
      </c>
      <c r="H74" s="6">
        <v>0</v>
      </c>
      <c r="I74" s="6">
        <v>81</v>
      </c>
      <c r="J74" s="6">
        <v>0</v>
      </c>
      <c r="K74" s="6">
        <v>146</v>
      </c>
      <c r="L74" s="6">
        <v>1</v>
      </c>
      <c r="M74" s="6">
        <v>0</v>
      </c>
    </row>
  </sheetData>
  <sortState xmlns:xlrd2="http://schemas.microsoft.com/office/spreadsheetml/2017/richdata2" ref="P27:AA44">
    <sortCondition descending="1" ref="Q27:Q44"/>
    <sortCondition ref="P27:P44"/>
  </sortState>
  <mergeCells count="24">
    <mergeCell ref="A74:B74"/>
    <mergeCell ref="A27:A59"/>
    <mergeCell ref="A60:B60"/>
    <mergeCell ref="A62:B62"/>
    <mergeCell ref="A63:A72"/>
    <mergeCell ref="A73:B73"/>
    <mergeCell ref="O50:P50"/>
    <mergeCell ref="O51:P51"/>
    <mergeCell ref="O4:P4"/>
    <mergeCell ref="O5:O25"/>
    <mergeCell ref="O26:P26"/>
    <mergeCell ref="O45:P45"/>
    <mergeCell ref="A5:A25"/>
    <mergeCell ref="A26:B26"/>
    <mergeCell ref="O27:O44"/>
    <mergeCell ref="O48:O49"/>
    <mergeCell ref="A1:M1"/>
    <mergeCell ref="O1:AA1"/>
    <mergeCell ref="A2:B3"/>
    <mergeCell ref="A4:B4"/>
    <mergeCell ref="O2:P3"/>
    <mergeCell ref="Q2:AA2"/>
    <mergeCell ref="C2:M2"/>
    <mergeCell ref="O47:P47"/>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A25"/>
  <sheetViews>
    <sheetView showGridLines="0" workbookViewId="0">
      <pane xSplit="1" ySplit="4" topLeftCell="I5" activePane="bottomRight" state="frozen"/>
      <selection pane="topRight" activeCell="B1" sqref="B1"/>
      <selection pane="bottomLeft" activeCell="A8" sqref="A8"/>
      <selection pane="bottomRight" sqref="A1:M1"/>
    </sheetView>
  </sheetViews>
  <sheetFormatPr defaultRowHeight="15" x14ac:dyDescent="0.25"/>
  <cols>
    <col min="1" max="1" width="14.140625" customWidth="1"/>
    <col min="2" max="2" width="25.7109375" customWidth="1"/>
    <col min="15" max="15" width="11" customWidth="1"/>
    <col min="16" max="16" width="42" customWidth="1"/>
  </cols>
  <sheetData>
    <row r="1" spans="1:27" s="133" customFormat="1" ht="25.5" customHeight="1" x14ac:dyDescent="0.25">
      <c r="A1" s="403" t="s">
        <v>905</v>
      </c>
      <c r="B1" s="403"/>
      <c r="C1" s="403"/>
      <c r="D1" s="403"/>
      <c r="E1" s="403"/>
      <c r="F1" s="403"/>
      <c r="G1" s="403"/>
      <c r="H1" s="403"/>
      <c r="I1" s="403"/>
      <c r="J1" s="403"/>
      <c r="K1" s="403"/>
      <c r="L1" s="403"/>
      <c r="M1" s="403"/>
      <c r="O1" s="403" t="s">
        <v>1088</v>
      </c>
      <c r="P1" s="403"/>
      <c r="Q1" s="403"/>
      <c r="R1" s="403"/>
      <c r="S1" s="403"/>
      <c r="T1" s="403"/>
      <c r="U1" s="403"/>
      <c r="V1" s="403"/>
      <c r="W1" s="403"/>
      <c r="X1" s="403"/>
      <c r="Y1" s="403"/>
      <c r="Z1" s="403"/>
      <c r="AA1" s="403"/>
    </row>
    <row r="2" spans="1:27" ht="21" customHeight="1" x14ac:dyDescent="0.25">
      <c r="A2" s="406"/>
      <c r="B2" s="406"/>
      <c r="C2" s="406" t="s">
        <v>241</v>
      </c>
      <c r="D2" s="406"/>
      <c r="E2" s="406"/>
      <c r="F2" s="406"/>
      <c r="G2" s="406"/>
      <c r="H2" s="406"/>
      <c r="I2" s="406"/>
      <c r="J2" s="406"/>
      <c r="K2" s="406"/>
      <c r="L2" s="406"/>
      <c r="M2" s="406"/>
      <c r="N2" s="105"/>
      <c r="O2" s="406"/>
      <c r="P2" s="406"/>
      <c r="Q2" s="406" t="s">
        <v>241</v>
      </c>
      <c r="R2" s="406"/>
      <c r="S2" s="406"/>
      <c r="T2" s="406"/>
      <c r="U2" s="406"/>
      <c r="V2" s="406"/>
      <c r="W2" s="406"/>
      <c r="X2" s="406"/>
      <c r="Y2" s="406"/>
      <c r="Z2" s="406"/>
      <c r="AA2" s="406"/>
    </row>
    <row r="3" spans="1:27" ht="21" customHeight="1" x14ac:dyDescent="0.25">
      <c r="A3" s="406"/>
      <c r="B3" s="406"/>
      <c r="C3" s="4" t="s">
        <v>38</v>
      </c>
      <c r="D3" s="4" t="s">
        <v>221</v>
      </c>
      <c r="E3" s="4" t="s">
        <v>222</v>
      </c>
      <c r="F3" s="4" t="s">
        <v>223</v>
      </c>
      <c r="G3" s="4" t="s">
        <v>224</v>
      </c>
      <c r="H3" s="4" t="s">
        <v>225</v>
      </c>
      <c r="I3" s="4" t="s">
        <v>226</v>
      </c>
      <c r="J3" s="4" t="s">
        <v>227</v>
      </c>
      <c r="K3" s="4" t="s">
        <v>228</v>
      </c>
      <c r="L3" s="4" t="s">
        <v>229</v>
      </c>
      <c r="M3" s="4" t="s">
        <v>230</v>
      </c>
      <c r="N3" s="105"/>
      <c r="O3" s="406"/>
      <c r="P3" s="406"/>
      <c r="Q3" s="4" t="s">
        <v>38</v>
      </c>
      <c r="R3" s="4" t="s">
        <v>221</v>
      </c>
      <c r="S3" s="4" t="s">
        <v>222</v>
      </c>
      <c r="T3" s="4" t="s">
        <v>223</v>
      </c>
      <c r="U3" s="4" t="s">
        <v>224</v>
      </c>
      <c r="V3" s="4" t="s">
        <v>225</v>
      </c>
      <c r="W3" s="4" t="s">
        <v>226</v>
      </c>
      <c r="X3" s="4" t="s">
        <v>227</v>
      </c>
      <c r="Y3" s="4" t="s">
        <v>228</v>
      </c>
      <c r="Z3" s="4" t="s">
        <v>229</v>
      </c>
      <c r="AA3" s="4" t="s">
        <v>230</v>
      </c>
    </row>
    <row r="4" spans="1:27" ht="15" customHeight="1" x14ac:dyDescent="0.25">
      <c r="A4" s="565" t="s">
        <v>33</v>
      </c>
      <c r="B4" s="565"/>
      <c r="C4" s="195">
        <v>22</v>
      </c>
      <c r="D4" s="195">
        <v>2</v>
      </c>
      <c r="E4" s="10" t="s">
        <v>15</v>
      </c>
      <c r="F4" s="195">
        <v>10</v>
      </c>
      <c r="G4" s="10" t="s">
        <v>15</v>
      </c>
      <c r="H4" s="10" t="s">
        <v>15</v>
      </c>
      <c r="I4" s="195">
        <v>6</v>
      </c>
      <c r="J4" s="10" t="s">
        <v>15</v>
      </c>
      <c r="K4" s="195">
        <v>3</v>
      </c>
      <c r="L4" s="10" t="s">
        <v>15</v>
      </c>
      <c r="M4" s="195">
        <v>1</v>
      </c>
      <c r="N4" s="105"/>
      <c r="O4" s="569" t="s">
        <v>33</v>
      </c>
      <c r="P4" s="569"/>
      <c r="Q4" s="300">
        <f>SUM(Q5:Q17)</f>
        <v>19</v>
      </c>
      <c r="R4" s="300">
        <v>2</v>
      </c>
      <c r="S4" s="251" t="s">
        <v>15</v>
      </c>
      <c r="T4" s="300">
        <f>SUM(T5:T17)</f>
        <v>5</v>
      </c>
      <c r="U4" s="251" t="s">
        <v>15</v>
      </c>
      <c r="V4" s="251" t="s">
        <v>15</v>
      </c>
      <c r="W4" s="300">
        <f>SUM(W5:W17)</f>
        <v>4</v>
      </c>
      <c r="X4" s="251" t="s">
        <v>15</v>
      </c>
      <c r="Y4" s="300">
        <f>SUM(Y5:Y17)</f>
        <v>7</v>
      </c>
      <c r="Z4" s="251">
        <v>1</v>
      </c>
      <c r="AA4" s="251" t="s">
        <v>15</v>
      </c>
    </row>
    <row r="5" spans="1:27" x14ac:dyDescent="0.25">
      <c r="A5" s="571" t="s">
        <v>8</v>
      </c>
      <c r="B5" s="42" t="s">
        <v>163</v>
      </c>
      <c r="C5" s="304">
        <v>4</v>
      </c>
      <c r="D5" s="44" t="s">
        <v>15</v>
      </c>
      <c r="E5" s="44" t="s">
        <v>15</v>
      </c>
      <c r="F5" s="44" t="s">
        <v>15</v>
      </c>
      <c r="G5" s="44" t="s">
        <v>15</v>
      </c>
      <c r="H5" s="44" t="s">
        <v>15</v>
      </c>
      <c r="I5" s="44">
        <v>3</v>
      </c>
      <c r="J5" s="44" t="s">
        <v>15</v>
      </c>
      <c r="K5" s="44">
        <v>1</v>
      </c>
      <c r="L5" s="44" t="s">
        <v>15</v>
      </c>
      <c r="M5" s="44" t="s">
        <v>15</v>
      </c>
      <c r="N5" s="105"/>
      <c r="O5" s="574" t="s">
        <v>8</v>
      </c>
      <c r="P5" s="81" t="s">
        <v>163</v>
      </c>
      <c r="Q5" s="302">
        <v>3</v>
      </c>
      <c r="R5" s="83" t="s">
        <v>15</v>
      </c>
      <c r="S5" s="83" t="s">
        <v>15</v>
      </c>
      <c r="T5" s="83" t="s">
        <v>15</v>
      </c>
      <c r="U5" s="83" t="s">
        <v>15</v>
      </c>
      <c r="V5" s="83" t="s">
        <v>15</v>
      </c>
      <c r="W5" s="83">
        <v>2</v>
      </c>
      <c r="X5" s="83" t="s">
        <v>15</v>
      </c>
      <c r="Y5" s="83">
        <v>1</v>
      </c>
      <c r="Z5" s="83" t="s">
        <v>15</v>
      </c>
      <c r="AA5" s="83" t="s">
        <v>15</v>
      </c>
    </row>
    <row r="6" spans="1:27" ht="27.75" customHeight="1" x14ac:dyDescent="0.25">
      <c r="A6" s="572"/>
      <c r="B6" s="42" t="s">
        <v>247</v>
      </c>
      <c r="C6" s="304">
        <v>3</v>
      </c>
      <c r="D6" s="44" t="s">
        <v>15</v>
      </c>
      <c r="E6" s="44" t="s">
        <v>15</v>
      </c>
      <c r="F6" s="44" t="s">
        <v>15</v>
      </c>
      <c r="G6" s="44" t="s">
        <v>15</v>
      </c>
      <c r="H6" s="44" t="s">
        <v>15</v>
      </c>
      <c r="I6" s="44">
        <v>2</v>
      </c>
      <c r="J6" s="44" t="s">
        <v>15</v>
      </c>
      <c r="K6" s="44" t="s">
        <v>15</v>
      </c>
      <c r="L6" s="44" t="s">
        <v>15</v>
      </c>
      <c r="M6" s="44">
        <v>1</v>
      </c>
      <c r="N6" s="105"/>
      <c r="O6" s="574"/>
      <c r="P6" s="18" t="s">
        <v>988</v>
      </c>
      <c r="Q6" s="302">
        <v>3</v>
      </c>
      <c r="R6" s="83" t="s">
        <v>15</v>
      </c>
      <c r="S6" s="83" t="s">
        <v>15</v>
      </c>
      <c r="T6" s="83" t="s">
        <v>15</v>
      </c>
      <c r="U6" s="83" t="s">
        <v>15</v>
      </c>
      <c r="V6" s="83" t="s">
        <v>15</v>
      </c>
      <c r="W6" s="83" t="s">
        <v>15</v>
      </c>
      <c r="X6" s="83" t="s">
        <v>15</v>
      </c>
      <c r="Y6" s="83">
        <v>3</v>
      </c>
      <c r="Z6" s="83" t="s">
        <v>15</v>
      </c>
      <c r="AA6" s="83" t="s">
        <v>15</v>
      </c>
    </row>
    <row r="7" spans="1:27" x14ac:dyDescent="0.25">
      <c r="A7" s="572"/>
      <c r="B7" s="42" t="s">
        <v>68</v>
      </c>
      <c r="C7" s="304">
        <v>2</v>
      </c>
      <c r="D7" s="44" t="s">
        <v>15</v>
      </c>
      <c r="E7" s="44" t="s">
        <v>15</v>
      </c>
      <c r="F7" s="44">
        <v>2</v>
      </c>
      <c r="G7" s="44" t="s">
        <v>15</v>
      </c>
      <c r="H7" s="44" t="s">
        <v>15</v>
      </c>
      <c r="I7" s="44" t="s">
        <v>15</v>
      </c>
      <c r="J7" s="44" t="s">
        <v>15</v>
      </c>
      <c r="K7" s="44" t="s">
        <v>15</v>
      </c>
      <c r="L7" s="44" t="s">
        <v>15</v>
      </c>
      <c r="M7" s="44" t="s">
        <v>15</v>
      </c>
      <c r="N7" s="105"/>
      <c r="O7" s="574"/>
      <c r="P7" s="81" t="s">
        <v>247</v>
      </c>
      <c r="Q7" s="302">
        <v>2</v>
      </c>
      <c r="R7" s="83" t="s">
        <v>15</v>
      </c>
      <c r="S7" s="83" t="s">
        <v>15</v>
      </c>
      <c r="T7" s="83" t="s">
        <v>15</v>
      </c>
      <c r="U7" s="83" t="s">
        <v>15</v>
      </c>
      <c r="V7" s="83" t="s">
        <v>15</v>
      </c>
      <c r="W7" s="83">
        <v>2</v>
      </c>
      <c r="X7" s="83" t="s">
        <v>15</v>
      </c>
      <c r="Y7" s="83" t="s">
        <v>15</v>
      </c>
      <c r="Z7" s="83" t="s">
        <v>15</v>
      </c>
      <c r="AA7" s="83" t="s">
        <v>15</v>
      </c>
    </row>
    <row r="8" spans="1:27" ht="12.75" customHeight="1" x14ac:dyDescent="0.25">
      <c r="A8" s="572"/>
      <c r="B8" s="42" t="s">
        <v>93</v>
      </c>
      <c r="C8" s="304">
        <v>2</v>
      </c>
      <c r="D8" s="44" t="s">
        <v>15</v>
      </c>
      <c r="E8" s="44" t="s">
        <v>15</v>
      </c>
      <c r="F8" s="44" t="s">
        <v>15</v>
      </c>
      <c r="G8" s="44" t="s">
        <v>15</v>
      </c>
      <c r="H8" s="44" t="s">
        <v>15</v>
      </c>
      <c r="I8" s="44" t="s">
        <v>15</v>
      </c>
      <c r="J8" s="44" t="s">
        <v>15</v>
      </c>
      <c r="K8" s="44">
        <v>2</v>
      </c>
      <c r="L8" s="44" t="s">
        <v>15</v>
      </c>
      <c r="M8" s="44" t="s">
        <v>15</v>
      </c>
      <c r="N8" s="105"/>
      <c r="O8" s="574"/>
      <c r="P8" s="81" t="s">
        <v>69</v>
      </c>
      <c r="Q8" s="302">
        <v>2</v>
      </c>
      <c r="R8" s="83">
        <v>1</v>
      </c>
      <c r="S8" s="83" t="s">
        <v>15</v>
      </c>
      <c r="T8" s="83">
        <v>1</v>
      </c>
      <c r="U8" s="83" t="s">
        <v>15</v>
      </c>
      <c r="V8" s="83" t="s">
        <v>15</v>
      </c>
      <c r="W8" s="83" t="s">
        <v>15</v>
      </c>
      <c r="X8" s="83" t="s">
        <v>15</v>
      </c>
      <c r="Y8" s="83" t="s">
        <v>15</v>
      </c>
      <c r="Z8" s="83" t="s">
        <v>15</v>
      </c>
      <c r="AA8" s="83" t="s">
        <v>15</v>
      </c>
    </row>
    <row r="9" spans="1:27" ht="15" customHeight="1" x14ac:dyDescent="0.25">
      <c r="A9" s="572"/>
      <c r="B9" s="42" t="s">
        <v>244</v>
      </c>
      <c r="C9" s="304">
        <v>2</v>
      </c>
      <c r="D9" s="44" t="s">
        <v>15</v>
      </c>
      <c r="E9" s="44" t="s">
        <v>15</v>
      </c>
      <c r="F9" s="44">
        <v>2</v>
      </c>
      <c r="G9" s="44" t="s">
        <v>15</v>
      </c>
      <c r="H9" s="44" t="s">
        <v>15</v>
      </c>
      <c r="I9" s="44" t="s">
        <v>15</v>
      </c>
      <c r="J9" s="44" t="s">
        <v>15</v>
      </c>
      <c r="K9" s="44" t="s">
        <v>15</v>
      </c>
      <c r="L9" s="44" t="s">
        <v>15</v>
      </c>
      <c r="M9" s="44" t="s">
        <v>15</v>
      </c>
      <c r="N9" s="105"/>
      <c r="O9" s="574"/>
      <c r="P9" s="81" t="s">
        <v>532</v>
      </c>
      <c r="Q9" s="302">
        <v>1</v>
      </c>
      <c r="R9" s="83" t="s">
        <v>15</v>
      </c>
      <c r="S9" s="83" t="s">
        <v>15</v>
      </c>
      <c r="T9" s="83" t="s">
        <v>15</v>
      </c>
      <c r="U9" s="83" t="s">
        <v>15</v>
      </c>
      <c r="V9" s="83" t="s">
        <v>15</v>
      </c>
      <c r="W9" s="83" t="s">
        <v>15</v>
      </c>
      <c r="X9" s="83" t="s">
        <v>15</v>
      </c>
      <c r="Y9" s="83">
        <v>1</v>
      </c>
      <c r="Z9" s="83" t="s">
        <v>15</v>
      </c>
      <c r="AA9" s="83" t="s">
        <v>15</v>
      </c>
    </row>
    <row r="10" spans="1:27" x14ac:dyDescent="0.25">
      <c r="A10" s="572"/>
      <c r="B10" s="42" t="s">
        <v>69</v>
      </c>
      <c r="C10" s="304">
        <v>2</v>
      </c>
      <c r="D10" s="44">
        <v>2</v>
      </c>
      <c r="E10" s="44" t="s">
        <v>15</v>
      </c>
      <c r="F10" s="44" t="s">
        <v>15</v>
      </c>
      <c r="G10" s="44" t="s">
        <v>15</v>
      </c>
      <c r="H10" s="44" t="s">
        <v>15</v>
      </c>
      <c r="I10" s="44" t="s">
        <v>15</v>
      </c>
      <c r="J10" s="44" t="s">
        <v>15</v>
      </c>
      <c r="K10" s="44" t="s">
        <v>15</v>
      </c>
      <c r="L10" s="44" t="s">
        <v>15</v>
      </c>
      <c r="M10" s="44" t="s">
        <v>15</v>
      </c>
      <c r="N10" s="105"/>
      <c r="O10" s="574"/>
      <c r="P10" s="81" t="s">
        <v>568</v>
      </c>
      <c r="Q10" s="302">
        <v>1</v>
      </c>
      <c r="R10" s="83" t="s">
        <v>15</v>
      </c>
      <c r="S10" s="83" t="s">
        <v>15</v>
      </c>
      <c r="T10" s="83">
        <v>1</v>
      </c>
      <c r="U10" s="83" t="s">
        <v>15</v>
      </c>
      <c r="V10" s="83" t="s">
        <v>15</v>
      </c>
      <c r="W10" s="83" t="s">
        <v>15</v>
      </c>
      <c r="X10" s="83" t="s">
        <v>15</v>
      </c>
      <c r="Y10" s="83" t="s">
        <v>15</v>
      </c>
      <c r="Z10" s="83" t="s">
        <v>15</v>
      </c>
      <c r="AA10" s="83" t="s">
        <v>15</v>
      </c>
    </row>
    <row r="11" spans="1:27" x14ac:dyDescent="0.25">
      <c r="A11" s="572"/>
      <c r="B11" s="42" t="s">
        <v>465</v>
      </c>
      <c r="C11" s="304">
        <v>2</v>
      </c>
      <c r="D11" s="44" t="s">
        <v>15</v>
      </c>
      <c r="E11" s="44" t="s">
        <v>15</v>
      </c>
      <c r="F11" s="44">
        <v>2</v>
      </c>
      <c r="G11" s="44" t="s">
        <v>15</v>
      </c>
      <c r="H11" s="44" t="s">
        <v>15</v>
      </c>
      <c r="I11" s="44" t="s">
        <v>15</v>
      </c>
      <c r="J11" s="44" t="s">
        <v>15</v>
      </c>
      <c r="K11" s="44" t="s">
        <v>15</v>
      </c>
      <c r="L11" s="44" t="s">
        <v>15</v>
      </c>
      <c r="M11" s="44" t="s">
        <v>15</v>
      </c>
      <c r="N11" s="105"/>
      <c r="O11" s="574"/>
      <c r="P11" s="81" t="s">
        <v>243</v>
      </c>
      <c r="Q11" s="302">
        <v>1</v>
      </c>
      <c r="R11" s="83">
        <v>1</v>
      </c>
      <c r="S11" s="83" t="s">
        <v>15</v>
      </c>
      <c r="T11" s="83" t="s">
        <v>15</v>
      </c>
      <c r="U11" s="83" t="s">
        <v>15</v>
      </c>
      <c r="V11" s="83" t="s">
        <v>15</v>
      </c>
      <c r="W11" s="83" t="s">
        <v>15</v>
      </c>
      <c r="X11" s="83" t="s">
        <v>15</v>
      </c>
      <c r="Y11" s="83" t="s">
        <v>15</v>
      </c>
      <c r="Z11" s="83" t="s">
        <v>15</v>
      </c>
      <c r="AA11" s="83" t="s">
        <v>15</v>
      </c>
    </row>
    <row r="12" spans="1:27" x14ac:dyDescent="0.25">
      <c r="A12" s="572"/>
      <c r="B12" s="42" t="s">
        <v>70</v>
      </c>
      <c r="C12" s="304">
        <v>1</v>
      </c>
      <c r="D12" s="44" t="s">
        <v>15</v>
      </c>
      <c r="E12" s="44" t="s">
        <v>15</v>
      </c>
      <c r="F12" s="44">
        <v>1</v>
      </c>
      <c r="G12" s="44" t="s">
        <v>15</v>
      </c>
      <c r="H12" s="44" t="s">
        <v>15</v>
      </c>
      <c r="I12" s="44" t="s">
        <v>15</v>
      </c>
      <c r="J12" s="44" t="s">
        <v>15</v>
      </c>
      <c r="K12" s="44" t="s">
        <v>15</v>
      </c>
      <c r="L12" s="44" t="s">
        <v>15</v>
      </c>
      <c r="M12" s="44" t="s">
        <v>15</v>
      </c>
      <c r="N12" s="105"/>
      <c r="O12" s="574"/>
      <c r="P12" s="81" t="s">
        <v>74</v>
      </c>
      <c r="Q12" s="302">
        <v>1</v>
      </c>
      <c r="R12" s="83" t="s">
        <v>15</v>
      </c>
      <c r="S12" s="83" t="s">
        <v>15</v>
      </c>
      <c r="T12" s="83" t="s">
        <v>15</v>
      </c>
      <c r="U12" s="83" t="s">
        <v>15</v>
      </c>
      <c r="V12" s="83" t="s">
        <v>15</v>
      </c>
      <c r="W12" s="83" t="s">
        <v>15</v>
      </c>
      <c r="X12" s="83" t="s">
        <v>15</v>
      </c>
      <c r="Y12" s="83" t="s">
        <v>15</v>
      </c>
      <c r="Z12" s="83">
        <v>1</v>
      </c>
      <c r="AA12" s="83" t="s">
        <v>15</v>
      </c>
    </row>
    <row r="13" spans="1:27" x14ac:dyDescent="0.25">
      <c r="A13" s="572"/>
      <c r="B13" s="42" t="s">
        <v>72</v>
      </c>
      <c r="C13" s="304">
        <v>1</v>
      </c>
      <c r="D13" s="44" t="s">
        <v>15</v>
      </c>
      <c r="E13" s="44" t="s">
        <v>15</v>
      </c>
      <c r="F13" s="44">
        <v>1</v>
      </c>
      <c r="G13" s="44" t="s">
        <v>15</v>
      </c>
      <c r="H13" s="44" t="s">
        <v>15</v>
      </c>
      <c r="I13" s="44" t="s">
        <v>15</v>
      </c>
      <c r="J13" s="44" t="s">
        <v>15</v>
      </c>
      <c r="K13" s="44" t="s">
        <v>15</v>
      </c>
      <c r="L13" s="44" t="s">
        <v>15</v>
      </c>
      <c r="M13" s="44" t="s">
        <v>15</v>
      </c>
      <c r="N13" s="105"/>
      <c r="O13" s="574"/>
      <c r="P13" s="81" t="s">
        <v>112</v>
      </c>
      <c r="Q13" s="302">
        <v>1</v>
      </c>
      <c r="R13" s="83" t="s">
        <v>15</v>
      </c>
      <c r="S13" s="83" t="s">
        <v>15</v>
      </c>
      <c r="T13" s="83" t="s">
        <v>15</v>
      </c>
      <c r="U13" s="83" t="s">
        <v>15</v>
      </c>
      <c r="V13" s="83" t="s">
        <v>15</v>
      </c>
      <c r="W13" s="83" t="s">
        <v>15</v>
      </c>
      <c r="X13" s="83" t="s">
        <v>15</v>
      </c>
      <c r="Y13" s="83">
        <v>1</v>
      </c>
      <c r="Z13" s="83" t="s">
        <v>15</v>
      </c>
      <c r="AA13" s="83" t="s">
        <v>15</v>
      </c>
    </row>
    <row r="14" spans="1:27" ht="15" customHeight="1" x14ac:dyDescent="0.25">
      <c r="A14" s="572"/>
      <c r="B14" s="42" t="s">
        <v>250</v>
      </c>
      <c r="C14" s="304">
        <v>1</v>
      </c>
      <c r="D14" s="44" t="s">
        <v>15</v>
      </c>
      <c r="E14" s="44" t="s">
        <v>15</v>
      </c>
      <c r="F14" s="44">
        <v>1</v>
      </c>
      <c r="G14" s="44" t="s">
        <v>15</v>
      </c>
      <c r="H14" s="44" t="s">
        <v>15</v>
      </c>
      <c r="I14" s="44" t="s">
        <v>15</v>
      </c>
      <c r="J14" s="44" t="s">
        <v>15</v>
      </c>
      <c r="K14" s="44" t="s">
        <v>15</v>
      </c>
      <c r="L14" s="44" t="s">
        <v>15</v>
      </c>
      <c r="M14" s="44" t="s">
        <v>15</v>
      </c>
      <c r="N14" s="105"/>
      <c r="O14" s="574"/>
      <c r="P14" s="81" t="s">
        <v>68</v>
      </c>
      <c r="Q14" s="302">
        <v>1</v>
      </c>
      <c r="R14" s="83" t="s">
        <v>15</v>
      </c>
      <c r="S14" s="83" t="s">
        <v>15</v>
      </c>
      <c r="T14" s="83">
        <v>1</v>
      </c>
      <c r="U14" s="83" t="s">
        <v>15</v>
      </c>
      <c r="V14" s="83" t="s">
        <v>15</v>
      </c>
      <c r="W14" s="83" t="s">
        <v>15</v>
      </c>
      <c r="X14" s="83" t="s">
        <v>15</v>
      </c>
      <c r="Y14" s="83" t="s">
        <v>15</v>
      </c>
      <c r="Z14" s="83" t="s">
        <v>15</v>
      </c>
      <c r="AA14" s="83" t="s">
        <v>15</v>
      </c>
    </row>
    <row r="15" spans="1:27" x14ac:dyDescent="0.25">
      <c r="A15" s="572"/>
      <c r="B15" s="42" t="s">
        <v>440</v>
      </c>
      <c r="C15" s="304">
        <v>1</v>
      </c>
      <c r="D15" s="44" t="s">
        <v>15</v>
      </c>
      <c r="E15" s="44" t="s">
        <v>15</v>
      </c>
      <c r="F15" s="44">
        <v>1</v>
      </c>
      <c r="G15" s="44" t="s">
        <v>15</v>
      </c>
      <c r="H15" s="44" t="s">
        <v>15</v>
      </c>
      <c r="I15" s="44" t="s">
        <v>15</v>
      </c>
      <c r="J15" s="44" t="s">
        <v>15</v>
      </c>
      <c r="K15" s="44" t="s">
        <v>15</v>
      </c>
      <c r="L15" s="44" t="s">
        <v>15</v>
      </c>
      <c r="M15" s="44" t="s">
        <v>15</v>
      </c>
      <c r="N15" s="105"/>
      <c r="O15" s="574"/>
      <c r="P15" s="81" t="s">
        <v>93</v>
      </c>
      <c r="Q15" s="302">
        <v>1</v>
      </c>
      <c r="R15" s="83" t="s">
        <v>15</v>
      </c>
      <c r="S15" s="83" t="s">
        <v>15</v>
      </c>
      <c r="T15" s="83" t="s">
        <v>15</v>
      </c>
      <c r="U15" s="83" t="s">
        <v>15</v>
      </c>
      <c r="V15" s="83" t="s">
        <v>15</v>
      </c>
      <c r="W15" s="83" t="s">
        <v>15</v>
      </c>
      <c r="X15" s="83" t="s">
        <v>15</v>
      </c>
      <c r="Y15" s="83">
        <v>1</v>
      </c>
      <c r="Z15" s="83" t="s">
        <v>15</v>
      </c>
      <c r="AA15" s="83" t="s">
        <v>15</v>
      </c>
    </row>
    <row r="16" spans="1:27" x14ac:dyDescent="0.25">
      <c r="A16" s="573"/>
      <c r="B16" s="42" t="s">
        <v>83</v>
      </c>
      <c r="C16" s="304">
        <v>1</v>
      </c>
      <c r="D16" s="44" t="s">
        <v>15</v>
      </c>
      <c r="E16" s="44" t="s">
        <v>15</v>
      </c>
      <c r="F16" s="44" t="s">
        <v>15</v>
      </c>
      <c r="G16" s="44" t="s">
        <v>15</v>
      </c>
      <c r="H16" s="44" t="s">
        <v>15</v>
      </c>
      <c r="I16" s="44">
        <v>1</v>
      </c>
      <c r="J16" s="44" t="s">
        <v>15</v>
      </c>
      <c r="K16" s="44" t="s">
        <v>15</v>
      </c>
      <c r="L16" s="44" t="s">
        <v>15</v>
      </c>
      <c r="M16" s="44" t="s">
        <v>15</v>
      </c>
      <c r="N16" s="105"/>
      <c r="O16" s="574"/>
      <c r="P16" s="81" t="s">
        <v>77</v>
      </c>
      <c r="Q16" s="302">
        <v>1</v>
      </c>
      <c r="R16" s="83" t="s">
        <v>15</v>
      </c>
      <c r="S16" s="83" t="s">
        <v>15</v>
      </c>
      <c r="T16" s="83">
        <v>1</v>
      </c>
      <c r="U16" s="83" t="s">
        <v>15</v>
      </c>
      <c r="V16" s="83" t="s">
        <v>15</v>
      </c>
      <c r="W16" s="83" t="s">
        <v>15</v>
      </c>
      <c r="X16" s="83" t="s">
        <v>15</v>
      </c>
      <c r="Y16" s="83" t="s">
        <v>15</v>
      </c>
      <c r="Z16" s="83" t="s">
        <v>15</v>
      </c>
      <c r="AA16" s="83" t="s">
        <v>15</v>
      </c>
    </row>
    <row r="17" spans="1:27" ht="15" customHeight="1" x14ac:dyDescent="0.25">
      <c r="A17" s="570" t="s">
        <v>130</v>
      </c>
      <c r="B17" s="570"/>
      <c r="C17" s="174" t="s">
        <v>15</v>
      </c>
      <c r="D17" s="174" t="s">
        <v>15</v>
      </c>
      <c r="E17" s="174" t="s">
        <v>15</v>
      </c>
      <c r="F17" s="174" t="s">
        <v>15</v>
      </c>
      <c r="G17" s="174" t="s">
        <v>15</v>
      </c>
      <c r="H17" s="174" t="s">
        <v>15</v>
      </c>
      <c r="I17" s="174" t="s">
        <v>15</v>
      </c>
      <c r="J17" s="174" t="s">
        <v>15</v>
      </c>
      <c r="K17" s="174" t="s">
        <v>15</v>
      </c>
      <c r="L17" s="174" t="s">
        <v>15</v>
      </c>
      <c r="M17" s="174" t="s">
        <v>15</v>
      </c>
      <c r="N17" s="105"/>
      <c r="O17" s="574"/>
      <c r="P17" s="81" t="s">
        <v>76</v>
      </c>
      <c r="Q17" s="302">
        <v>1</v>
      </c>
      <c r="R17" s="83" t="s">
        <v>15</v>
      </c>
      <c r="S17" s="83" t="s">
        <v>15</v>
      </c>
      <c r="T17" s="83">
        <v>1</v>
      </c>
      <c r="U17" s="83" t="s">
        <v>15</v>
      </c>
      <c r="V17" s="83" t="s">
        <v>15</v>
      </c>
      <c r="W17" s="83" t="s">
        <v>15</v>
      </c>
      <c r="X17" s="83" t="s">
        <v>15</v>
      </c>
      <c r="Y17" s="83" t="s">
        <v>15</v>
      </c>
      <c r="Z17" s="83" t="s">
        <v>15</v>
      </c>
      <c r="AA17" s="83" t="s">
        <v>15</v>
      </c>
    </row>
    <row r="18" spans="1:27" ht="15" customHeight="1" x14ac:dyDescent="0.25">
      <c r="A18" s="56" t="s">
        <v>131</v>
      </c>
      <c r="B18" s="56"/>
      <c r="C18" s="174">
        <v>5</v>
      </c>
      <c r="D18" s="174">
        <v>1</v>
      </c>
      <c r="E18" s="174" t="s">
        <v>15</v>
      </c>
      <c r="F18" s="174">
        <v>1</v>
      </c>
      <c r="G18" s="174" t="s">
        <v>15</v>
      </c>
      <c r="H18" s="174" t="s">
        <v>15</v>
      </c>
      <c r="I18" s="174">
        <v>2</v>
      </c>
      <c r="J18" s="174" t="s">
        <v>15</v>
      </c>
      <c r="K18" s="174">
        <v>1</v>
      </c>
      <c r="L18" s="174" t="s">
        <v>15</v>
      </c>
      <c r="M18" s="174" t="s">
        <v>15</v>
      </c>
      <c r="N18" s="105"/>
      <c r="O18" s="566" t="s">
        <v>130</v>
      </c>
      <c r="P18" s="566"/>
      <c r="Q18" s="251">
        <v>1</v>
      </c>
      <c r="R18" s="251" t="s">
        <v>15</v>
      </c>
      <c r="S18" s="251" t="s">
        <v>15</v>
      </c>
      <c r="T18" s="251" t="s">
        <v>15</v>
      </c>
      <c r="U18" s="251" t="s">
        <v>15</v>
      </c>
      <c r="V18" s="251" t="s">
        <v>15</v>
      </c>
      <c r="W18" s="251" t="s">
        <v>15</v>
      </c>
      <c r="X18" s="251" t="s">
        <v>15</v>
      </c>
      <c r="Y18" s="251">
        <v>1</v>
      </c>
      <c r="Z18" s="251" t="s">
        <v>15</v>
      </c>
      <c r="AA18" s="251" t="s">
        <v>15</v>
      </c>
    </row>
    <row r="19" spans="1:27" ht="15" customHeight="1" x14ac:dyDescent="0.25">
      <c r="A19" s="575" t="s">
        <v>8</v>
      </c>
      <c r="B19" s="42" t="s">
        <v>247</v>
      </c>
      <c r="C19" s="304">
        <v>3</v>
      </c>
      <c r="D19" s="44">
        <v>1</v>
      </c>
      <c r="E19" s="44" t="s">
        <v>15</v>
      </c>
      <c r="F19" s="44" t="s">
        <v>15</v>
      </c>
      <c r="G19" s="44" t="s">
        <v>15</v>
      </c>
      <c r="H19" s="44" t="s">
        <v>15</v>
      </c>
      <c r="I19" s="44">
        <v>2</v>
      </c>
      <c r="J19" s="44" t="s">
        <v>15</v>
      </c>
      <c r="K19" s="44" t="s">
        <v>15</v>
      </c>
      <c r="L19" s="44" t="s">
        <v>15</v>
      </c>
      <c r="M19" s="44" t="s">
        <v>15</v>
      </c>
      <c r="N19" s="105"/>
      <c r="O19" s="120" t="s">
        <v>8</v>
      </c>
      <c r="P19" s="81" t="s">
        <v>247</v>
      </c>
      <c r="Q19" s="302">
        <v>1</v>
      </c>
      <c r="R19" s="299" t="s">
        <v>15</v>
      </c>
      <c r="S19" s="299" t="s">
        <v>15</v>
      </c>
      <c r="T19" s="299" t="s">
        <v>15</v>
      </c>
      <c r="U19" s="299" t="s">
        <v>15</v>
      </c>
      <c r="V19" s="299" t="s">
        <v>15</v>
      </c>
      <c r="W19" s="299" t="s">
        <v>15</v>
      </c>
      <c r="X19" s="299" t="s">
        <v>15</v>
      </c>
      <c r="Y19" s="244">
        <v>1</v>
      </c>
      <c r="Z19" s="299" t="s">
        <v>15</v>
      </c>
      <c r="AA19" s="299" t="s">
        <v>15</v>
      </c>
    </row>
    <row r="20" spans="1:27" ht="15.75" customHeight="1" x14ac:dyDescent="0.25">
      <c r="A20" s="575"/>
      <c r="B20" s="42" t="s">
        <v>69</v>
      </c>
      <c r="C20" s="304">
        <v>1</v>
      </c>
      <c r="D20" s="44" t="s">
        <v>15</v>
      </c>
      <c r="E20" s="44" t="s">
        <v>15</v>
      </c>
      <c r="F20" s="44">
        <v>1</v>
      </c>
      <c r="G20" s="44" t="s">
        <v>15</v>
      </c>
      <c r="H20" s="44" t="s">
        <v>15</v>
      </c>
      <c r="I20" s="44" t="s">
        <v>15</v>
      </c>
      <c r="J20" s="44" t="s">
        <v>15</v>
      </c>
      <c r="K20" s="44" t="s">
        <v>15</v>
      </c>
      <c r="L20" s="44" t="s">
        <v>15</v>
      </c>
      <c r="M20" s="44" t="s">
        <v>15</v>
      </c>
      <c r="N20" s="105"/>
      <c r="O20" s="566" t="s">
        <v>131</v>
      </c>
      <c r="P20" s="566"/>
      <c r="Q20" s="251">
        <v>2</v>
      </c>
      <c r="R20" s="251" t="s">
        <v>15</v>
      </c>
      <c r="S20" s="251" t="s">
        <v>15</v>
      </c>
      <c r="T20" s="251">
        <v>1</v>
      </c>
      <c r="U20" s="251" t="s">
        <v>15</v>
      </c>
      <c r="V20" s="251" t="s">
        <v>15</v>
      </c>
      <c r="W20" s="251" t="s">
        <v>15</v>
      </c>
      <c r="X20" s="251" t="s">
        <v>15</v>
      </c>
      <c r="Y20" s="251">
        <v>1</v>
      </c>
      <c r="Z20" s="251" t="s">
        <v>15</v>
      </c>
      <c r="AA20" s="251" t="s">
        <v>15</v>
      </c>
    </row>
    <row r="21" spans="1:27" ht="15" customHeight="1" x14ac:dyDescent="0.25">
      <c r="A21" s="575"/>
      <c r="B21" s="42" t="s">
        <v>65</v>
      </c>
      <c r="C21" s="304">
        <v>1</v>
      </c>
      <c r="D21" s="44" t="s">
        <v>15</v>
      </c>
      <c r="E21" s="44" t="s">
        <v>15</v>
      </c>
      <c r="F21" s="44" t="s">
        <v>15</v>
      </c>
      <c r="G21" s="44" t="s">
        <v>15</v>
      </c>
      <c r="H21" s="44" t="s">
        <v>15</v>
      </c>
      <c r="I21" s="44" t="s">
        <v>15</v>
      </c>
      <c r="J21" s="44" t="s">
        <v>15</v>
      </c>
      <c r="K21" s="44">
        <v>1</v>
      </c>
      <c r="L21" s="44" t="s">
        <v>15</v>
      </c>
      <c r="M21" s="44" t="s">
        <v>15</v>
      </c>
      <c r="N21" s="105"/>
      <c r="O21" s="576" t="s">
        <v>8</v>
      </c>
      <c r="P21" s="81" t="s">
        <v>367</v>
      </c>
      <c r="Q21" s="302">
        <v>1</v>
      </c>
      <c r="R21" s="83" t="s">
        <v>15</v>
      </c>
      <c r="S21" s="83" t="s">
        <v>15</v>
      </c>
      <c r="T21" s="83" t="s">
        <v>15</v>
      </c>
      <c r="U21" s="83" t="s">
        <v>15</v>
      </c>
      <c r="V21" s="83" t="s">
        <v>15</v>
      </c>
      <c r="W21" s="83" t="s">
        <v>15</v>
      </c>
      <c r="X21" s="83" t="s">
        <v>15</v>
      </c>
      <c r="Y21" s="83" t="s">
        <v>15</v>
      </c>
      <c r="Z21" s="83" t="s">
        <v>15</v>
      </c>
      <c r="AA21" s="83" t="s">
        <v>15</v>
      </c>
    </row>
    <row r="22" spans="1:27" x14ac:dyDescent="0.25">
      <c r="A22" s="570" t="s">
        <v>132</v>
      </c>
      <c r="B22" s="570"/>
      <c r="C22" s="174" t="s">
        <v>15</v>
      </c>
      <c r="D22" s="174" t="s">
        <v>15</v>
      </c>
      <c r="E22" s="174" t="s">
        <v>15</v>
      </c>
      <c r="F22" s="174" t="s">
        <v>15</v>
      </c>
      <c r="G22" s="174" t="s">
        <v>15</v>
      </c>
      <c r="H22" s="174" t="s">
        <v>15</v>
      </c>
      <c r="I22" s="174" t="s">
        <v>15</v>
      </c>
      <c r="J22" s="174" t="s">
        <v>15</v>
      </c>
      <c r="K22" s="174" t="s">
        <v>15</v>
      </c>
      <c r="L22" s="174" t="s">
        <v>15</v>
      </c>
      <c r="M22" s="174" t="s">
        <v>15</v>
      </c>
      <c r="N22" s="105"/>
      <c r="O22" s="577"/>
      <c r="P22" s="81" t="s">
        <v>93</v>
      </c>
      <c r="Q22" s="302">
        <v>1</v>
      </c>
      <c r="R22" s="83" t="s">
        <v>15</v>
      </c>
      <c r="S22" s="83" t="s">
        <v>15</v>
      </c>
      <c r="T22" s="83">
        <v>1</v>
      </c>
      <c r="U22" s="83" t="s">
        <v>15</v>
      </c>
      <c r="V22" s="83" t="s">
        <v>15</v>
      </c>
      <c r="W22" s="83" t="s">
        <v>15</v>
      </c>
      <c r="X22" s="83" t="s">
        <v>15</v>
      </c>
      <c r="Y22" s="83">
        <v>1</v>
      </c>
      <c r="Z22" s="83" t="s">
        <v>15</v>
      </c>
      <c r="AA22" s="83" t="s">
        <v>15</v>
      </c>
    </row>
    <row r="23" spans="1:27" x14ac:dyDescent="0.25">
      <c r="A23" s="553" t="s">
        <v>43</v>
      </c>
      <c r="B23" s="553"/>
      <c r="C23" s="7">
        <v>27</v>
      </c>
      <c r="D23" s="7">
        <v>3</v>
      </c>
      <c r="E23" s="7">
        <v>0</v>
      </c>
      <c r="F23" s="7">
        <v>11</v>
      </c>
      <c r="G23" s="7">
        <v>0</v>
      </c>
      <c r="H23" s="7">
        <v>0</v>
      </c>
      <c r="I23" s="7">
        <v>8</v>
      </c>
      <c r="J23" s="7">
        <v>0</v>
      </c>
      <c r="K23" s="7">
        <v>4</v>
      </c>
      <c r="L23" s="7">
        <v>0</v>
      </c>
      <c r="M23" s="7">
        <v>1</v>
      </c>
      <c r="N23" s="105"/>
      <c r="O23" s="566" t="s">
        <v>132</v>
      </c>
      <c r="P23" s="566"/>
      <c r="Q23" s="251" t="s">
        <v>15</v>
      </c>
      <c r="R23" s="251" t="s">
        <v>15</v>
      </c>
      <c r="S23" s="251" t="s">
        <v>15</v>
      </c>
      <c r="T23" s="251" t="s">
        <v>15</v>
      </c>
      <c r="U23" s="251" t="s">
        <v>15</v>
      </c>
      <c r="V23" s="251" t="s">
        <v>15</v>
      </c>
      <c r="W23" s="251" t="s">
        <v>15</v>
      </c>
      <c r="X23" s="251" t="s">
        <v>15</v>
      </c>
      <c r="Y23" s="251" t="s">
        <v>15</v>
      </c>
      <c r="Z23" s="251" t="s">
        <v>15</v>
      </c>
      <c r="AA23" s="251" t="s">
        <v>15</v>
      </c>
    </row>
    <row r="24" spans="1:27" x14ac:dyDescent="0.25">
      <c r="N24" s="105"/>
      <c r="O24" s="567" t="s">
        <v>43</v>
      </c>
      <c r="P24" s="567"/>
      <c r="Q24" s="243">
        <f>SUM(Q20,Q18,Q4)</f>
        <v>22</v>
      </c>
      <c r="R24" s="243">
        <f>SUM(R20,R18,R4)</f>
        <v>2</v>
      </c>
      <c r="S24" s="243">
        <v>0</v>
      </c>
      <c r="T24" s="243">
        <f>SUM(T23,T20,T18,T4)</f>
        <v>6</v>
      </c>
      <c r="U24" s="243">
        <v>0</v>
      </c>
      <c r="V24" s="243">
        <v>0</v>
      </c>
      <c r="W24" s="243">
        <f>SUM(W4,W18,W20,W23)</f>
        <v>4</v>
      </c>
      <c r="X24" s="243">
        <v>0</v>
      </c>
      <c r="Y24" s="243">
        <f>SUM(Y4,Y18,Y20,Y23)</f>
        <v>9</v>
      </c>
      <c r="Z24" s="243">
        <f>SUM(Z4,Z18,Z20,Z23)</f>
        <v>1</v>
      </c>
      <c r="AA24" s="243">
        <v>0</v>
      </c>
    </row>
    <row r="25" spans="1:27" ht="15.75" customHeight="1" x14ac:dyDescent="0.25">
      <c r="N25" s="105"/>
    </row>
  </sheetData>
  <sortState xmlns:xlrd2="http://schemas.microsoft.com/office/spreadsheetml/2017/richdata2" ref="P22:AA24">
    <sortCondition descending="1" ref="Q22:Q24"/>
    <sortCondition ref="P22:P24"/>
  </sortState>
  <mergeCells count="19">
    <mergeCell ref="A22:B22"/>
    <mergeCell ref="A23:B23"/>
    <mergeCell ref="O24:P24"/>
    <mergeCell ref="O5:O17"/>
    <mergeCell ref="O23:P23"/>
    <mergeCell ref="A19:A21"/>
    <mergeCell ref="O21:O22"/>
    <mergeCell ref="O4:P4"/>
    <mergeCell ref="A17:B17"/>
    <mergeCell ref="A4:B4"/>
    <mergeCell ref="O20:P20"/>
    <mergeCell ref="A5:A16"/>
    <mergeCell ref="O18:P18"/>
    <mergeCell ref="A1:M1"/>
    <mergeCell ref="O1:AA1"/>
    <mergeCell ref="O2:P3"/>
    <mergeCell ref="Q2:AA2"/>
    <mergeCell ref="A2:B3"/>
    <mergeCell ref="C2:M2"/>
  </mergeCell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E15"/>
  <sheetViews>
    <sheetView showGridLines="0" workbookViewId="0">
      <selection sqref="A1:E1"/>
    </sheetView>
  </sheetViews>
  <sheetFormatPr defaultRowHeight="15" x14ac:dyDescent="0.25"/>
  <cols>
    <col min="1" max="1" width="32.28515625" customWidth="1"/>
    <col min="2" max="2" width="13.42578125" customWidth="1"/>
    <col min="3" max="3" width="38.28515625" customWidth="1"/>
    <col min="4" max="4" width="23.140625" customWidth="1"/>
    <col min="5" max="5" width="22.28515625" customWidth="1"/>
    <col min="6" max="6" width="13.42578125" customWidth="1"/>
  </cols>
  <sheetData>
    <row r="1" spans="1:5" ht="24" customHeight="1" x14ac:dyDescent="0.25">
      <c r="A1" s="403" t="s">
        <v>1089</v>
      </c>
      <c r="B1" s="403"/>
      <c r="C1" s="403"/>
      <c r="D1" s="403"/>
      <c r="E1" s="403"/>
    </row>
    <row r="2" spans="1:5" ht="24" customHeight="1" x14ac:dyDescent="0.25">
      <c r="A2" s="416"/>
      <c r="B2" s="416"/>
      <c r="C2" s="416"/>
      <c r="D2" s="4" t="s">
        <v>25</v>
      </c>
      <c r="E2" s="4" t="s">
        <v>1020</v>
      </c>
    </row>
    <row r="3" spans="1:5" ht="24.95" customHeight="1" x14ac:dyDescent="0.25">
      <c r="A3" s="581" t="s">
        <v>43</v>
      </c>
      <c r="B3" s="449" t="s">
        <v>381</v>
      </c>
      <c r="C3" s="449"/>
      <c r="D3" s="6" t="s">
        <v>382</v>
      </c>
      <c r="E3" s="310" t="s">
        <v>1164</v>
      </c>
    </row>
    <row r="4" spans="1:5" ht="24.95" customHeight="1" x14ac:dyDescent="0.25">
      <c r="A4" s="581"/>
      <c r="B4" s="449" t="s">
        <v>383</v>
      </c>
      <c r="C4" s="449"/>
      <c r="D4" s="6" t="s">
        <v>384</v>
      </c>
      <c r="E4" s="313" t="s">
        <v>1165</v>
      </c>
    </row>
    <row r="5" spans="1:5" ht="24.95" customHeight="1" x14ac:dyDescent="0.25">
      <c r="A5" s="581"/>
      <c r="B5" s="449" t="s">
        <v>385</v>
      </c>
      <c r="C5" s="449"/>
      <c r="D5" s="6" t="s">
        <v>386</v>
      </c>
      <c r="E5" s="313" t="s">
        <v>1166</v>
      </c>
    </row>
    <row r="6" spans="1:5" ht="24.95" customHeight="1" x14ac:dyDescent="0.25">
      <c r="A6" s="581"/>
      <c r="B6" s="449" t="s">
        <v>387</v>
      </c>
      <c r="C6" s="449"/>
      <c r="D6" s="6">
        <v>116</v>
      </c>
      <c r="E6" s="313">
        <v>44</v>
      </c>
    </row>
    <row r="7" spans="1:5" ht="24.95" customHeight="1" x14ac:dyDescent="0.25">
      <c r="A7" s="578" t="s">
        <v>397</v>
      </c>
      <c r="B7" s="448" t="s">
        <v>381</v>
      </c>
      <c r="C7" s="448"/>
      <c r="D7" s="12" t="s">
        <v>389</v>
      </c>
      <c r="E7" s="19" t="s">
        <v>1167</v>
      </c>
    </row>
    <row r="8" spans="1:5" ht="24.95" customHeight="1" x14ac:dyDescent="0.25">
      <c r="A8" s="579"/>
      <c r="B8" s="448" t="s">
        <v>390</v>
      </c>
      <c r="C8" s="448"/>
      <c r="D8" s="12" t="s">
        <v>391</v>
      </c>
      <c r="E8" s="19" t="s">
        <v>1168</v>
      </c>
    </row>
    <row r="9" spans="1:5" ht="24.95" customHeight="1" x14ac:dyDescent="0.25">
      <c r="A9" s="579"/>
      <c r="B9" s="412" t="s">
        <v>8</v>
      </c>
      <c r="C9" s="51" t="s">
        <v>392</v>
      </c>
      <c r="D9" s="12">
        <v>100</v>
      </c>
      <c r="E9" s="19">
        <v>17</v>
      </c>
    </row>
    <row r="10" spans="1:5" ht="24.95" customHeight="1" x14ac:dyDescent="0.25">
      <c r="A10" s="579"/>
      <c r="B10" s="412"/>
      <c r="C10" s="51" t="s">
        <v>393</v>
      </c>
      <c r="D10" s="12">
        <v>16</v>
      </c>
      <c r="E10" s="19">
        <v>7</v>
      </c>
    </row>
    <row r="11" spans="1:5" ht="24.95" customHeight="1" x14ac:dyDescent="0.25">
      <c r="A11" s="579"/>
      <c r="B11" s="412"/>
      <c r="C11" s="51" t="s">
        <v>394</v>
      </c>
      <c r="D11" s="44" t="s">
        <v>15</v>
      </c>
      <c r="E11" s="44" t="s">
        <v>15</v>
      </c>
    </row>
    <row r="12" spans="1:5" ht="24.95" customHeight="1" x14ac:dyDescent="0.25">
      <c r="A12" s="580"/>
      <c r="B12" s="412"/>
      <c r="C12" s="51" t="s">
        <v>395</v>
      </c>
      <c r="D12" s="44" t="s">
        <v>15</v>
      </c>
      <c r="E12" s="19">
        <v>5</v>
      </c>
    </row>
    <row r="13" spans="1:5" ht="24.95" customHeight="1" x14ac:dyDescent="0.25">
      <c r="A13" s="578" t="s">
        <v>398</v>
      </c>
      <c r="B13" s="448" t="s">
        <v>381</v>
      </c>
      <c r="C13" s="448"/>
      <c r="D13" s="234" t="s">
        <v>1016</v>
      </c>
      <c r="E13" s="314">
        <v>45421</v>
      </c>
    </row>
    <row r="14" spans="1:5" ht="24.95" customHeight="1" x14ac:dyDescent="0.25">
      <c r="A14" s="579"/>
      <c r="B14" s="448" t="s">
        <v>383</v>
      </c>
      <c r="C14" s="448"/>
      <c r="D14" s="234" t="s">
        <v>1017</v>
      </c>
      <c r="E14" s="234" t="s">
        <v>1169</v>
      </c>
    </row>
    <row r="15" spans="1:5" ht="24.95" customHeight="1" x14ac:dyDescent="0.25">
      <c r="A15" s="580"/>
      <c r="B15" s="448" t="s">
        <v>396</v>
      </c>
      <c r="C15" s="448"/>
      <c r="D15" s="12">
        <v>24</v>
      </c>
      <c r="E15" s="19">
        <v>19</v>
      </c>
    </row>
  </sheetData>
  <mergeCells count="15">
    <mergeCell ref="A7:A12"/>
    <mergeCell ref="A13:A15"/>
    <mergeCell ref="A1:E1"/>
    <mergeCell ref="B7:C7"/>
    <mergeCell ref="B8:C8"/>
    <mergeCell ref="B9:B12"/>
    <mergeCell ref="B13:C13"/>
    <mergeCell ref="B14:C14"/>
    <mergeCell ref="B15:C15"/>
    <mergeCell ref="A2:C2"/>
    <mergeCell ref="A3:A6"/>
    <mergeCell ref="B3:C3"/>
    <mergeCell ref="B4:C4"/>
    <mergeCell ref="B5:C5"/>
    <mergeCell ref="B6:C6"/>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27"/>
  <sheetViews>
    <sheetView showGridLines="0" workbookViewId="0">
      <selection sqref="A1:I1"/>
    </sheetView>
  </sheetViews>
  <sheetFormatPr defaultRowHeight="15" x14ac:dyDescent="0.25"/>
  <cols>
    <col min="1" max="1" width="77.42578125" customWidth="1"/>
    <col min="2" max="2" width="16.5703125" customWidth="1"/>
    <col min="3" max="3" width="13.42578125" customWidth="1"/>
    <col min="4" max="4" width="11.85546875" customWidth="1"/>
    <col min="5" max="5" width="12.5703125" customWidth="1"/>
    <col min="6" max="6" width="16.85546875" customWidth="1"/>
    <col min="7" max="7" width="16.28515625" customWidth="1"/>
    <col min="8" max="8" width="13.85546875" customWidth="1"/>
    <col min="9" max="9" width="14.42578125" customWidth="1"/>
  </cols>
  <sheetData>
    <row r="1" spans="1:9" ht="27.75" customHeight="1" x14ac:dyDescent="0.25">
      <c r="A1" s="403" t="s">
        <v>1090</v>
      </c>
      <c r="B1" s="403"/>
      <c r="C1" s="403"/>
      <c r="D1" s="403"/>
      <c r="E1" s="403"/>
      <c r="F1" s="403"/>
      <c r="G1" s="403"/>
      <c r="H1" s="403"/>
      <c r="I1" s="403"/>
    </row>
    <row r="2" spans="1:9" ht="27.75" customHeight="1" x14ac:dyDescent="0.25">
      <c r="A2" s="587"/>
      <c r="B2" s="587" t="s">
        <v>399</v>
      </c>
      <c r="C2" s="587"/>
      <c r="D2" s="587" t="s">
        <v>26</v>
      </c>
      <c r="E2" s="587"/>
      <c r="F2" s="588" t="s">
        <v>1171</v>
      </c>
      <c r="G2" s="587" t="s">
        <v>400</v>
      </c>
      <c r="H2" s="587" t="s">
        <v>387</v>
      </c>
      <c r="I2" s="588" t="s">
        <v>468</v>
      </c>
    </row>
    <row r="3" spans="1:9" ht="27.75" customHeight="1" x14ac:dyDescent="0.25">
      <c r="A3" s="587"/>
      <c r="B3" s="587"/>
      <c r="C3" s="587"/>
      <c r="D3" s="587"/>
      <c r="E3" s="587"/>
      <c r="F3" s="589"/>
      <c r="G3" s="587"/>
      <c r="H3" s="587"/>
      <c r="I3" s="589"/>
    </row>
    <row r="4" spans="1:9" ht="27.75" customHeight="1" x14ac:dyDescent="0.25">
      <c r="A4" s="587"/>
      <c r="B4" s="587" t="s">
        <v>401</v>
      </c>
      <c r="C4" s="588" t="s">
        <v>433</v>
      </c>
      <c r="D4" s="587" t="s">
        <v>402</v>
      </c>
      <c r="E4" s="587" t="s">
        <v>403</v>
      </c>
      <c r="F4" s="589"/>
      <c r="G4" s="587"/>
      <c r="H4" s="587"/>
      <c r="I4" s="589"/>
    </row>
    <row r="5" spans="1:9" ht="22.5" customHeight="1" x14ac:dyDescent="0.25">
      <c r="A5" s="587"/>
      <c r="B5" s="587"/>
      <c r="C5" s="590"/>
      <c r="D5" s="587"/>
      <c r="E5" s="587"/>
      <c r="F5" s="590"/>
      <c r="G5" s="587"/>
      <c r="H5" s="587"/>
      <c r="I5" s="590"/>
    </row>
    <row r="6" spans="1:9" x14ac:dyDescent="0.25">
      <c r="A6" s="591" t="s">
        <v>1172</v>
      </c>
      <c r="B6" s="586">
        <v>1</v>
      </c>
      <c r="C6" s="586">
        <v>1</v>
      </c>
      <c r="D6" s="586">
        <v>4</v>
      </c>
      <c r="E6" s="586">
        <v>4</v>
      </c>
      <c r="F6" s="586" t="s">
        <v>15</v>
      </c>
      <c r="G6" s="586" t="s">
        <v>15</v>
      </c>
      <c r="H6" s="586">
        <v>1</v>
      </c>
      <c r="I6" s="585">
        <v>0</v>
      </c>
    </row>
    <row r="7" spans="1:9" ht="20.25" customHeight="1" x14ac:dyDescent="0.25">
      <c r="A7" s="592"/>
      <c r="B7" s="586"/>
      <c r="C7" s="586"/>
      <c r="D7" s="586"/>
      <c r="E7" s="586"/>
      <c r="F7" s="586"/>
      <c r="G7" s="586"/>
      <c r="H7" s="586"/>
      <c r="I7" s="586"/>
    </row>
    <row r="8" spans="1:9" x14ac:dyDescent="0.25">
      <c r="A8" s="591" t="s">
        <v>1173</v>
      </c>
      <c r="B8" s="586" t="s">
        <v>15</v>
      </c>
      <c r="C8" s="583" t="s">
        <v>15</v>
      </c>
      <c r="D8" s="583" t="s">
        <v>15</v>
      </c>
      <c r="E8" s="583" t="s">
        <v>15</v>
      </c>
      <c r="F8" s="583" t="s">
        <v>15</v>
      </c>
      <c r="G8" s="583" t="s">
        <v>15</v>
      </c>
      <c r="H8" s="583" t="s">
        <v>15</v>
      </c>
      <c r="I8" s="585">
        <v>0</v>
      </c>
    </row>
    <row r="9" spans="1:9" ht="17.25" customHeight="1" x14ac:dyDescent="0.25">
      <c r="A9" s="592"/>
      <c r="B9" s="586"/>
      <c r="C9" s="584"/>
      <c r="D9" s="584"/>
      <c r="E9" s="584"/>
      <c r="F9" s="584"/>
      <c r="G9" s="584"/>
      <c r="H9" s="584"/>
      <c r="I9" s="586"/>
    </row>
    <row r="10" spans="1:9" ht="10.5" customHeight="1" x14ac:dyDescent="0.25">
      <c r="A10" s="591" t="s">
        <v>1174</v>
      </c>
      <c r="B10" s="586" t="s">
        <v>15</v>
      </c>
      <c r="C10" s="583" t="s">
        <v>15</v>
      </c>
      <c r="D10" s="583" t="s">
        <v>15</v>
      </c>
      <c r="E10" s="586" t="s">
        <v>15</v>
      </c>
      <c r="F10" s="586" t="s">
        <v>15</v>
      </c>
      <c r="G10" s="586" t="s">
        <v>15</v>
      </c>
      <c r="H10" s="586" t="s">
        <v>15</v>
      </c>
      <c r="I10" s="585">
        <v>0</v>
      </c>
    </row>
    <row r="11" spans="1:9" ht="16.5" customHeight="1" x14ac:dyDescent="0.25">
      <c r="A11" s="592"/>
      <c r="B11" s="586"/>
      <c r="C11" s="584"/>
      <c r="D11" s="584"/>
      <c r="E11" s="586"/>
      <c r="F11" s="586"/>
      <c r="G11" s="586"/>
      <c r="H11" s="586"/>
      <c r="I11" s="586"/>
    </row>
    <row r="12" spans="1:9" ht="16.5" customHeight="1" x14ac:dyDescent="0.25">
      <c r="A12" s="591" t="s">
        <v>408</v>
      </c>
      <c r="B12" s="586">
        <v>13</v>
      </c>
      <c r="C12" s="586">
        <v>10</v>
      </c>
      <c r="D12" s="586">
        <v>18</v>
      </c>
      <c r="E12" s="586">
        <v>13</v>
      </c>
      <c r="F12" s="593">
        <v>68</v>
      </c>
      <c r="G12" s="586">
        <v>68</v>
      </c>
      <c r="H12" s="586">
        <v>13</v>
      </c>
      <c r="I12" s="585">
        <v>41787</v>
      </c>
    </row>
    <row r="13" spans="1:9" ht="8.25" customHeight="1" x14ac:dyDescent="0.25">
      <c r="A13" s="592"/>
      <c r="B13" s="586"/>
      <c r="C13" s="586"/>
      <c r="D13" s="586"/>
      <c r="E13" s="586"/>
      <c r="F13" s="593"/>
      <c r="G13" s="586"/>
      <c r="H13" s="586"/>
      <c r="I13" s="586"/>
    </row>
    <row r="14" spans="1:9" x14ac:dyDescent="0.25">
      <c r="A14" s="591" t="s">
        <v>407</v>
      </c>
      <c r="B14" s="586">
        <v>3</v>
      </c>
      <c r="C14" s="586">
        <v>4</v>
      </c>
      <c r="D14" s="586">
        <v>9</v>
      </c>
      <c r="E14" s="586">
        <v>7</v>
      </c>
      <c r="F14" s="586">
        <v>9</v>
      </c>
      <c r="G14" s="586" t="s">
        <v>15</v>
      </c>
      <c r="H14" s="586">
        <v>9</v>
      </c>
      <c r="I14" s="585">
        <v>11700</v>
      </c>
    </row>
    <row r="15" spans="1:9" ht="8.25" customHeight="1" x14ac:dyDescent="0.25">
      <c r="A15" s="592"/>
      <c r="B15" s="586"/>
      <c r="C15" s="586"/>
      <c r="D15" s="586"/>
      <c r="E15" s="586"/>
      <c r="F15" s="586"/>
      <c r="G15" s="586"/>
      <c r="H15" s="586"/>
      <c r="I15" s="586"/>
    </row>
    <row r="16" spans="1:9" x14ac:dyDescent="0.25">
      <c r="A16" s="591" t="s">
        <v>404</v>
      </c>
      <c r="B16" s="586">
        <v>2</v>
      </c>
      <c r="C16" s="586" t="s">
        <v>15</v>
      </c>
      <c r="D16" s="586">
        <v>2</v>
      </c>
      <c r="E16" s="586" t="s">
        <v>15</v>
      </c>
      <c r="F16" s="586">
        <v>1</v>
      </c>
      <c r="G16" s="586" t="s">
        <v>15</v>
      </c>
      <c r="H16" s="586">
        <v>2</v>
      </c>
      <c r="I16" s="585">
        <v>0</v>
      </c>
    </row>
    <row r="17" spans="1:9" ht="6" customHeight="1" x14ac:dyDescent="0.25">
      <c r="A17" s="592"/>
      <c r="B17" s="586"/>
      <c r="C17" s="586"/>
      <c r="D17" s="586"/>
      <c r="E17" s="586"/>
      <c r="F17" s="586"/>
      <c r="G17" s="586"/>
      <c r="H17" s="586"/>
      <c r="I17" s="585"/>
    </row>
    <row r="18" spans="1:9" x14ac:dyDescent="0.25">
      <c r="A18" s="591" t="s">
        <v>406</v>
      </c>
      <c r="B18" s="586">
        <v>4</v>
      </c>
      <c r="C18" s="586">
        <v>3</v>
      </c>
      <c r="D18" s="586">
        <v>8</v>
      </c>
      <c r="E18" s="586">
        <v>5</v>
      </c>
      <c r="F18" s="586">
        <v>12</v>
      </c>
      <c r="G18" s="586" t="s">
        <v>15</v>
      </c>
      <c r="H18" s="586">
        <v>5</v>
      </c>
      <c r="I18" s="585">
        <v>0</v>
      </c>
    </row>
    <row r="19" spans="1:9" ht="12" customHeight="1" x14ac:dyDescent="0.25">
      <c r="A19" s="592"/>
      <c r="B19" s="586"/>
      <c r="C19" s="586"/>
      <c r="D19" s="586"/>
      <c r="E19" s="586"/>
      <c r="F19" s="586"/>
      <c r="G19" s="586"/>
      <c r="H19" s="586"/>
      <c r="I19" s="586"/>
    </row>
    <row r="20" spans="1:9" x14ac:dyDescent="0.25">
      <c r="A20" s="598" t="s">
        <v>1175</v>
      </c>
      <c r="B20" s="406">
        <v>23</v>
      </c>
      <c r="C20" s="406">
        <v>18</v>
      </c>
      <c r="D20" s="406">
        <v>41</v>
      </c>
      <c r="E20" s="406">
        <v>29</v>
      </c>
      <c r="F20" s="582">
        <v>90</v>
      </c>
      <c r="G20" s="406">
        <v>68</v>
      </c>
      <c r="H20" s="406">
        <v>30</v>
      </c>
      <c r="I20" s="594">
        <v>53487</v>
      </c>
    </row>
    <row r="21" spans="1:9" x14ac:dyDescent="0.25">
      <c r="A21" s="599"/>
      <c r="B21" s="406"/>
      <c r="C21" s="406"/>
      <c r="D21" s="406"/>
      <c r="E21" s="406"/>
      <c r="F21" s="582"/>
      <c r="G21" s="406"/>
      <c r="H21" s="406"/>
      <c r="I21" s="406"/>
    </row>
    <row r="22" spans="1:9" x14ac:dyDescent="0.25">
      <c r="A22" s="595" t="s">
        <v>1176</v>
      </c>
      <c r="B22" s="586" t="s">
        <v>15</v>
      </c>
      <c r="C22" s="586" t="s">
        <v>15</v>
      </c>
      <c r="D22" s="586" t="s">
        <v>15</v>
      </c>
      <c r="E22" s="586" t="s">
        <v>15</v>
      </c>
      <c r="F22" s="586" t="s">
        <v>15</v>
      </c>
      <c r="G22" s="586" t="s">
        <v>15</v>
      </c>
      <c r="H22" s="586" t="s">
        <v>15</v>
      </c>
      <c r="I22" s="585">
        <v>0</v>
      </c>
    </row>
    <row r="23" spans="1:9" x14ac:dyDescent="0.25">
      <c r="A23" s="596"/>
      <c r="B23" s="586"/>
      <c r="C23" s="586"/>
      <c r="D23" s="586"/>
      <c r="E23" s="586"/>
      <c r="F23" s="586"/>
      <c r="G23" s="586"/>
      <c r="H23" s="586"/>
      <c r="I23" s="586"/>
    </row>
    <row r="24" spans="1:9" ht="2.25" customHeight="1" x14ac:dyDescent="0.25">
      <c r="A24" s="597"/>
      <c r="B24" s="586"/>
      <c r="C24" s="586"/>
      <c r="D24" s="586"/>
      <c r="E24" s="586"/>
      <c r="F24" s="586"/>
      <c r="G24" s="586"/>
      <c r="H24" s="586"/>
      <c r="I24" s="586"/>
    </row>
    <row r="25" spans="1:9" ht="24.75" customHeight="1" x14ac:dyDescent="0.25">
      <c r="A25" s="317" t="s">
        <v>405</v>
      </c>
      <c r="B25" s="315">
        <v>9</v>
      </c>
      <c r="C25" s="315">
        <v>5</v>
      </c>
      <c r="D25" s="315">
        <v>23</v>
      </c>
      <c r="E25" s="315">
        <v>11</v>
      </c>
      <c r="F25" s="315">
        <v>19</v>
      </c>
      <c r="G25" s="315">
        <v>0</v>
      </c>
      <c r="H25" s="315">
        <v>14</v>
      </c>
      <c r="I25" s="316">
        <v>600</v>
      </c>
    </row>
    <row r="26" spans="1:9" ht="24.75" customHeight="1" x14ac:dyDescent="0.25">
      <c r="A26" s="15" t="s">
        <v>1177</v>
      </c>
      <c r="B26" s="307">
        <v>9</v>
      </c>
      <c r="C26" s="307">
        <v>5</v>
      </c>
      <c r="D26" s="307">
        <v>23</v>
      </c>
      <c r="E26" s="307">
        <v>11</v>
      </c>
      <c r="F26" s="307">
        <v>19</v>
      </c>
      <c r="G26" s="307">
        <v>0</v>
      </c>
      <c r="H26" s="307">
        <v>14</v>
      </c>
      <c r="I26" s="318">
        <v>600</v>
      </c>
    </row>
    <row r="27" spans="1:9" ht="23.25" customHeight="1" x14ac:dyDescent="0.25">
      <c r="A27" s="5" t="s">
        <v>43</v>
      </c>
      <c r="B27" s="6">
        <v>32</v>
      </c>
      <c r="C27" s="6">
        <v>23</v>
      </c>
      <c r="D27" s="6">
        <v>64</v>
      </c>
      <c r="E27" s="6">
        <v>40</v>
      </c>
      <c r="F27" s="6" t="s">
        <v>1170</v>
      </c>
      <c r="G27" s="6">
        <v>68</v>
      </c>
      <c r="H27" s="6">
        <v>44</v>
      </c>
      <c r="I27" s="319">
        <v>54087</v>
      </c>
    </row>
  </sheetData>
  <mergeCells count="93">
    <mergeCell ref="H20:H21"/>
    <mergeCell ref="I20:I21"/>
    <mergeCell ref="A22:A24"/>
    <mergeCell ref="A20:A21"/>
    <mergeCell ref="B20:B21"/>
    <mergeCell ref="C20:C21"/>
    <mergeCell ref="D20:D21"/>
    <mergeCell ref="E20:E21"/>
    <mergeCell ref="G22:G24"/>
    <mergeCell ref="H22:H24"/>
    <mergeCell ref="I22:I24"/>
    <mergeCell ref="B22:B24"/>
    <mergeCell ref="C22:C24"/>
    <mergeCell ref="D22:D24"/>
    <mergeCell ref="E22:E24"/>
    <mergeCell ref="F22:F24"/>
    <mergeCell ref="I16:I17"/>
    <mergeCell ref="A18:A19"/>
    <mergeCell ref="B18:B19"/>
    <mergeCell ref="C18:C19"/>
    <mergeCell ref="D18:D19"/>
    <mergeCell ref="E18:E19"/>
    <mergeCell ref="F18:F19"/>
    <mergeCell ref="G18:G19"/>
    <mergeCell ref="H18:H19"/>
    <mergeCell ref="I18:I19"/>
    <mergeCell ref="A16:A17"/>
    <mergeCell ref="B16:B17"/>
    <mergeCell ref="C16:C17"/>
    <mergeCell ref="D16:D17"/>
    <mergeCell ref="E16:E17"/>
    <mergeCell ref="G12:G13"/>
    <mergeCell ref="H12:H13"/>
    <mergeCell ref="F16:F17"/>
    <mergeCell ref="G16:G17"/>
    <mergeCell ref="H16:H17"/>
    <mergeCell ref="I12:I13"/>
    <mergeCell ref="A14:A15"/>
    <mergeCell ref="B14:B15"/>
    <mergeCell ref="C14:C15"/>
    <mergeCell ref="D14:D15"/>
    <mergeCell ref="E14:E15"/>
    <mergeCell ref="F14:F15"/>
    <mergeCell ref="G14:G15"/>
    <mergeCell ref="H14:H15"/>
    <mergeCell ref="I14:I15"/>
    <mergeCell ref="A12:A13"/>
    <mergeCell ref="B12:B13"/>
    <mergeCell ref="C12:C13"/>
    <mergeCell ref="D12:D13"/>
    <mergeCell ref="E12:E13"/>
    <mergeCell ref="F12:F13"/>
    <mergeCell ref="A10:A11"/>
    <mergeCell ref="B10:B11"/>
    <mergeCell ref="C10:C11"/>
    <mergeCell ref="D10:D11"/>
    <mergeCell ref="E10:E11"/>
    <mergeCell ref="A2:A5"/>
    <mergeCell ref="B2:C3"/>
    <mergeCell ref="D2:E3"/>
    <mergeCell ref="F2:F5"/>
    <mergeCell ref="B4:B5"/>
    <mergeCell ref="C4:C5"/>
    <mergeCell ref="D4:D5"/>
    <mergeCell ref="E4:E5"/>
    <mergeCell ref="F6:F7"/>
    <mergeCell ref="A8:A9"/>
    <mergeCell ref="B8:B9"/>
    <mergeCell ref="C8:C9"/>
    <mergeCell ref="D8:D9"/>
    <mergeCell ref="E8:E9"/>
    <mergeCell ref="F8:F9"/>
    <mergeCell ref="A6:A7"/>
    <mergeCell ref="B6:B7"/>
    <mergeCell ref="C6:C7"/>
    <mergeCell ref="D6:D7"/>
    <mergeCell ref="E6:E7"/>
    <mergeCell ref="F20:F21"/>
    <mergeCell ref="G20:G21"/>
    <mergeCell ref="A1:I1"/>
    <mergeCell ref="G8:G9"/>
    <mergeCell ref="H8:H9"/>
    <mergeCell ref="I8:I9"/>
    <mergeCell ref="F10:F11"/>
    <mergeCell ref="G10:G11"/>
    <mergeCell ref="H10:H11"/>
    <mergeCell ref="I10:I11"/>
    <mergeCell ref="G2:G5"/>
    <mergeCell ref="H2:H5"/>
    <mergeCell ref="I2:I5"/>
    <mergeCell ref="G6:G7"/>
    <mergeCell ref="H6:H7"/>
    <mergeCell ref="I6:I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showGridLines="0" workbookViewId="0">
      <selection sqref="A1:F1"/>
    </sheetView>
  </sheetViews>
  <sheetFormatPr defaultRowHeight="15" x14ac:dyDescent="0.25"/>
  <cols>
    <col min="1" max="1" width="17.5703125" customWidth="1"/>
    <col min="2" max="2" width="20.140625" customWidth="1"/>
    <col min="3" max="3" width="14.7109375" customWidth="1"/>
    <col min="4" max="4" width="15.42578125" customWidth="1"/>
    <col min="5" max="5" width="12.85546875" customWidth="1"/>
    <col min="6" max="6" width="13.28515625" customWidth="1"/>
  </cols>
  <sheetData>
    <row r="1" spans="1:6" ht="30" customHeight="1" x14ac:dyDescent="0.25">
      <c r="A1" s="403" t="s">
        <v>1023</v>
      </c>
      <c r="B1" s="403"/>
      <c r="C1" s="403"/>
      <c r="D1" s="403"/>
      <c r="E1" s="403"/>
      <c r="F1" s="403"/>
    </row>
    <row r="2" spans="1:6" x14ac:dyDescent="0.25">
      <c r="A2" s="405"/>
      <c r="B2" s="405"/>
      <c r="C2" s="406" t="s">
        <v>25</v>
      </c>
      <c r="D2" s="406"/>
      <c r="E2" s="406" t="s">
        <v>1020</v>
      </c>
      <c r="F2" s="406"/>
    </row>
    <row r="3" spans="1:6" ht="25.5" x14ac:dyDescent="0.25">
      <c r="A3" s="405"/>
      <c r="B3" s="405"/>
      <c r="C3" s="4" t="s">
        <v>26</v>
      </c>
      <c r="D3" s="4" t="s">
        <v>27</v>
      </c>
      <c r="E3" s="4" t="s">
        <v>26</v>
      </c>
      <c r="F3" s="4" t="s">
        <v>27</v>
      </c>
    </row>
    <row r="4" spans="1:6" x14ac:dyDescent="0.25">
      <c r="A4" s="375" t="s">
        <v>6</v>
      </c>
      <c r="B4" s="68" t="s">
        <v>28</v>
      </c>
      <c r="C4" s="69">
        <v>166091</v>
      </c>
      <c r="D4" s="69">
        <v>46578</v>
      </c>
      <c r="E4" s="69">
        <v>179522</v>
      </c>
      <c r="F4" s="69">
        <v>47986</v>
      </c>
    </row>
    <row r="5" spans="1:6" x14ac:dyDescent="0.25">
      <c r="A5" s="376"/>
      <c r="B5" s="68" t="s">
        <v>29</v>
      </c>
      <c r="C5" s="69">
        <v>657789</v>
      </c>
      <c r="D5" s="69">
        <v>175847</v>
      </c>
      <c r="E5" s="69">
        <v>627432</v>
      </c>
      <c r="F5" s="69">
        <v>169566</v>
      </c>
    </row>
    <row r="6" spans="1:6" x14ac:dyDescent="0.25">
      <c r="A6" s="376"/>
      <c r="B6" s="68" t="s">
        <v>30</v>
      </c>
      <c r="C6" s="69">
        <v>5547</v>
      </c>
      <c r="D6" s="69">
        <v>2788</v>
      </c>
      <c r="E6" s="69">
        <v>4836</v>
      </c>
      <c r="F6" s="69">
        <v>2531</v>
      </c>
    </row>
    <row r="7" spans="1:6" x14ac:dyDescent="0.25">
      <c r="A7" s="376"/>
      <c r="B7" s="68" t="s">
        <v>31</v>
      </c>
      <c r="C7" s="69">
        <v>56331</v>
      </c>
      <c r="D7" s="19" t="s">
        <v>15</v>
      </c>
      <c r="E7" s="69">
        <v>63142</v>
      </c>
      <c r="F7" s="19" t="s">
        <v>15</v>
      </c>
    </row>
    <row r="8" spans="1:6" x14ac:dyDescent="0.25">
      <c r="A8" s="377"/>
      <c r="B8" s="68" t="s">
        <v>32</v>
      </c>
      <c r="C8" s="69">
        <v>39430</v>
      </c>
      <c r="D8" s="69">
        <v>3640</v>
      </c>
      <c r="E8" s="69">
        <v>72939</v>
      </c>
      <c r="F8" s="69">
        <v>3835</v>
      </c>
    </row>
    <row r="9" spans="1:6" x14ac:dyDescent="0.25">
      <c r="A9" s="407" t="s">
        <v>20</v>
      </c>
      <c r="B9" s="68" t="s">
        <v>33</v>
      </c>
      <c r="C9" s="69">
        <v>392487</v>
      </c>
      <c r="D9" s="69">
        <v>3002</v>
      </c>
      <c r="E9" s="69">
        <v>432829</v>
      </c>
      <c r="F9" s="69">
        <v>3221</v>
      </c>
    </row>
    <row r="10" spans="1:6" x14ac:dyDescent="0.25">
      <c r="A10" s="407"/>
      <c r="B10" s="68" t="s">
        <v>34</v>
      </c>
      <c r="C10" s="69">
        <v>22560</v>
      </c>
      <c r="D10" s="119">
        <v>170</v>
      </c>
      <c r="E10" s="69">
        <v>41860</v>
      </c>
      <c r="F10" s="119">
        <v>262</v>
      </c>
    </row>
    <row r="11" spans="1:6" x14ac:dyDescent="0.25">
      <c r="A11" s="407"/>
      <c r="B11" s="68" t="s">
        <v>35</v>
      </c>
      <c r="C11" s="69">
        <v>158943</v>
      </c>
      <c r="D11" s="69">
        <v>1064</v>
      </c>
      <c r="E11" s="69">
        <v>150735</v>
      </c>
      <c r="F11" s="69">
        <v>953</v>
      </c>
    </row>
    <row r="12" spans="1:6" x14ac:dyDescent="0.25">
      <c r="A12" s="407"/>
      <c r="B12" s="68" t="s">
        <v>36</v>
      </c>
      <c r="C12" s="69">
        <v>5145</v>
      </c>
      <c r="D12" s="119">
        <v>128</v>
      </c>
      <c r="E12" s="69">
        <v>6790</v>
      </c>
      <c r="F12" s="119">
        <v>98</v>
      </c>
    </row>
    <row r="13" spans="1:6" x14ac:dyDescent="0.25">
      <c r="A13" s="404" t="s">
        <v>37</v>
      </c>
      <c r="B13" s="404"/>
      <c r="C13" s="240">
        <v>1504323</v>
      </c>
      <c r="D13" s="240">
        <v>233217</v>
      </c>
      <c r="E13" s="240">
        <v>1580085</v>
      </c>
      <c r="F13" s="240">
        <v>228452</v>
      </c>
    </row>
  </sheetData>
  <mergeCells count="7">
    <mergeCell ref="A1:F1"/>
    <mergeCell ref="A13:B13"/>
    <mergeCell ref="A2:B3"/>
    <mergeCell ref="C2:D2"/>
    <mergeCell ref="E2:F2"/>
    <mergeCell ref="A4:A8"/>
    <mergeCell ref="A9:A12"/>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I22"/>
  <sheetViews>
    <sheetView showGridLines="0" workbookViewId="0">
      <selection sqref="A1:I1"/>
    </sheetView>
  </sheetViews>
  <sheetFormatPr defaultRowHeight="15" x14ac:dyDescent="0.25"/>
  <cols>
    <col min="1" max="1" width="27.28515625" customWidth="1"/>
    <col min="2" max="2" width="15.7109375" customWidth="1"/>
    <col min="3" max="3" width="20.28515625" customWidth="1"/>
    <col min="4" max="4" width="15.140625" customWidth="1"/>
    <col min="5" max="5" width="14.28515625" customWidth="1"/>
    <col min="6" max="6" width="11.7109375" customWidth="1"/>
    <col min="7" max="7" width="12" customWidth="1"/>
    <col min="8" max="8" width="12.85546875" customWidth="1"/>
    <col min="9" max="9" width="12.7109375" customWidth="1"/>
  </cols>
  <sheetData>
    <row r="1" spans="1:9" ht="30.75" customHeight="1" x14ac:dyDescent="0.25">
      <c r="A1" s="408" t="s">
        <v>1091</v>
      </c>
      <c r="B1" s="408"/>
      <c r="C1" s="408"/>
      <c r="D1" s="408"/>
      <c r="E1" s="408"/>
      <c r="F1" s="408"/>
      <c r="G1" s="408"/>
      <c r="H1" s="408"/>
      <c r="I1" s="408"/>
    </row>
    <row r="2" spans="1:9" ht="27.75" customHeight="1" x14ac:dyDescent="0.25">
      <c r="A2" s="616"/>
      <c r="B2" s="616"/>
      <c r="C2" s="616"/>
      <c r="D2" s="614" t="s">
        <v>399</v>
      </c>
      <c r="E2" s="614"/>
      <c r="F2" s="614" t="s">
        <v>26</v>
      </c>
      <c r="G2" s="614"/>
      <c r="H2" s="614" t="s">
        <v>409</v>
      </c>
      <c r="I2" s="614"/>
    </row>
    <row r="3" spans="1:9" ht="20.25" customHeight="1" x14ac:dyDescent="0.25">
      <c r="A3" s="616"/>
      <c r="B3" s="616"/>
      <c r="C3" s="616"/>
      <c r="D3" s="615" t="s">
        <v>401</v>
      </c>
      <c r="E3" s="617" t="s">
        <v>433</v>
      </c>
      <c r="F3" s="615" t="s">
        <v>402</v>
      </c>
      <c r="G3" s="615" t="s">
        <v>403</v>
      </c>
      <c r="H3" s="614" t="s">
        <v>58</v>
      </c>
      <c r="I3" s="614" t="s">
        <v>410</v>
      </c>
    </row>
    <row r="4" spans="1:9" x14ac:dyDescent="0.25">
      <c r="A4" s="616"/>
      <c r="B4" s="616"/>
      <c r="C4" s="616"/>
      <c r="D4" s="615"/>
      <c r="E4" s="618"/>
      <c r="F4" s="615"/>
      <c r="G4" s="615"/>
      <c r="H4" s="614"/>
      <c r="I4" s="614"/>
    </row>
    <row r="5" spans="1:9" ht="24.95" customHeight="1" x14ac:dyDescent="0.25">
      <c r="A5" s="612" t="s">
        <v>411</v>
      </c>
      <c r="B5" s="612" t="s">
        <v>106</v>
      </c>
      <c r="C5" s="320" t="s">
        <v>412</v>
      </c>
      <c r="D5" s="321">
        <v>7</v>
      </c>
      <c r="E5" s="321">
        <v>7</v>
      </c>
      <c r="F5" s="321">
        <v>10</v>
      </c>
      <c r="G5" s="321">
        <v>10</v>
      </c>
      <c r="H5" s="321">
        <v>25</v>
      </c>
      <c r="I5" s="321">
        <v>25</v>
      </c>
    </row>
    <row r="6" spans="1:9" ht="24.95" customHeight="1" x14ac:dyDescent="0.25">
      <c r="A6" s="612"/>
      <c r="B6" s="612"/>
      <c r="C6" s="320" t="s">
        <v>413</v>
      </c>
      <c r="D6" s="315" t="s">
        <v>15</v>
      </c>
      <c r="E6" s="315" t="s">
        <v>15</v>
      </c>
      <c r="F6" s="315" t="s">
        <v>15</v>
      </c>
      <c r="G6" s="315" t="s">
        <v>15</v>
      </c>
      <c r="H6" s="315" t="s">
        <v>15</v>
      </c>
      <c r="I6" s="315" t="s">
        <v>15</v>
      </c>
    </row>
    <row r="7" spans="1:9" ht="24.95" customHeight="1" x14ac:dyDescent="0.25">
      <c r="A7" s="612"/>
      <c r="B7" s="612" t="s">
        <v>107</v>
      </c>
      <c r="C7" s="612"/>
      <c r="D7" s="315" t="s">
        <v>15</v>
      </c>
      <c r="E7" s="315" t="s">
        <v>15</v>
      </c>
      <c r="F7" s="315" t="s">
        <v>15</v>
      </c>
      <c r="G7" s="315" t="s">
        <v>15</v>
      </c>
      <c r="H7" s="315" t="s">
        <v>15</v>
      </c>
      <c r="I7" s="315" t="s">
        <v>15</v>
      </c>
    </row>
    <row r="8" spans="1:9" ht="24.95" customHeight="1" x14ac:dyDescent="0.25">
      <c r="A8" s="600" t="s">
        <v>414</v>
      </c>
      <c r="B8" s="600"/>
      <c r="C8" s="600"/>
      <c r="D8" s="308">
        <v>7</v>
      </c>
      <c r="E8" s="308">
        <v>7</v>
      </c>
      <c r="F8" s="308">
        <v>10</v>
      </c>
      <c r="G8" s="308">
        <v>10</v>
      </c>
      <c r="H8" s="308">
        <v>25</v>
      </c>
      <c r="I8" s="308">
        <v>25</v>
      </c>
    </row>
    <row r="9" spans="1:9" ht="24.95" customHeight="1" x14ac:dyDescent="0.25">
      <c r="A9" s="602" t="s">
        <v>447</v>
      </c>
      <c r="B9" s="612" t="s">
        <v>165</v>
      </c>
      <c r="C9" s="612"/>
      <c r="D9" s="315" t="s">
        <v>15</v>
      </c>
      <c r="E9" s="315" t="s">
        <v>15</v>
      </c>
      <c r="F9" s="315" t="s">
        <v>15</v>
      </c>
      <c r="G9" s="315" t="s">
        <v>15</v>
      </c>
      <c r="H9" s="315" t="s">
        <v>15</v>
      </c>
      <c r="I9" s="315" t="s">
        <v>15</v>
      </c>
    </row>
    <row r="10" spans="1:9" ht="24.95" customHeight="1" x14ac:dyDescent="0.25">
      <c r="A10" s="603"/>
      <c r="B10" s="612" t="s">
        <v>100</v>
      </c>
      <c r="C10" s="612"/>
      <c r="D10" s="321">
        <v>3</v>
      </c>
      <c r="E10" s="321">
        <v>3</v>
      </c>
      <c r="F10" s="321">
        <v>7</v>
      </c>
      <c r="G10" s="321">
        <v>6</v>
      </c>
      <c r="H10" s="321">
        <v>9</v>
      </c>
      <c r="I10" s="321">
        <v>9</v>
      </c>
    </row>
    <row r="11" spans="1:9" ht="24.95" customHeight="1" x14ac:dyDescent="0.25">
      <c r="A11" s="603"/>
      <c r="B11" s="612" t="s">
        <v>94</v>
      </c>
      <c r="C11" s="612"/>
      <c r="D11" s="321">
        <v>1</v>
      </c>
      <c r="E11" s="315" t="s">
        <v>15</v>
      </c>
      <c r="F11" s="321">
        <v>2</v>
      </c>
      <c r="G11" s="315" t="s">
        <v>15</v>
      </c>
      <c r="H11" s="321">
        <v>12</v>
      </c>
      <c r="I11" s="321">
        <v>12</v>
      </c>
    </row>
    <row r="12" spans="1:9" ht="24.95" customHeight="1" x14ac:dyDescent="0.25">
      <c r="A12" s="604"/>
      <c r="B12" s="612" t="s">
        <v>111</v>
      </c>
      <c r="C12" s="612"/>
      <c r="D12" s="315" t="s">
        <v>15</v>
      </c>
      <c r="E12" s="315" t="s">
        <v>15</v>
      </c>
      <c r="F12" s="315" t="s">
        <v>15</v>
      </c>
      <c r="G12" s="315" t="s">
        <v>15</v>
      </c>
      <c r="H12" s="315" t="s">
        <v>15</v>
      </c>
      <c r="I12" s="315" t="s">
        <v>15</v>
      </c>
    </row>
    <row r="13" spans="1:9" ht="24.95" customHeight="1" x14ac:dyDescent="0.25">
      <c r="A13" s="600" t="s">
        <v>415</v>
      </c>
      <c r="B13" s="600"/>
      <c r="C13" s="600"/>
      <c r="D13" s="308">
        <v>4</v>
      </c>
      <c r="E13" s="308">
        <v>3</v>
      </c>
      <c r="F13" s="308">
        <v>9</v>
      </c>
      <c r="G13" s="308">
        <v>6</v>
      </c>
      <c r="H13" s="308">
        <v>21</v>
      </c>
      <c r="I13" s="308">
        <v>21</v>
      </c>
    </row>
    <row r="14" spans="1:9" ht="24.95" customHeight="1" x14ac:dyDescent="0.25">
      <c r="A14" s="602" t="s">
        <v>448</v>
      </c>
      <c r="B14" s="322" t="s">
        <v>416</v>
      </c>
      <c r="C14" s="320" t="s">
        <v>388</v>
      </c>
      <c r="D14" s="321">
        <v>3</v>
      </c>
      <c r="E14" s="321">
        <v>1</v>
      </c>
      <c r="F14" s="321">
        <v>3</v>
      </c>
      <c r="G14" s="321">
        <v>1</v>
      </c>
      <c r="H14" s="321">
        <v>22</v>
      </c>
      <c r="I14" s="321">
        <v>22</v>
      </c>
    </row>
    <row r="15" spans="1:9" ht="24.95" customHeight="1" x14ac:dyDescent="0.25">
      <c r="A15" s="603"/>
      <c r="B15" s="613" t="s">
        <v>413</v>
      </c>
      <c r="C15" s="320" t="s">
        <v>417</v>
      </c>
      <c r="D15" s="315" t="s">
        <v>15</v>
      </c>
      <c r="E15" s="315" t="s">
        <v>15</v>
      </c>
      <c r="F15" s="315" t="s">
        <v>15</v>
      </c>
      <c r="G15" s="315" t="s">
        <v>15</v>
      </c>
      <c r="H15" s="315" t="s">
        <v>15</v>
      </c>
      <c r="I15" s="315" t="s">
        <v>15</v>
      </c>
    </row>
    <row r="16" spans="1:9" ht="24.95" customHeight="1" x14ac:dyDescent="0.25">
      <c r="A16" s="603"/>
      <c r="B16" s="613"/>
      <c r="C16" s="320" t="s">
        <v>418</v>
      </c>
      <c r="D16" s="321">
        <v>2</v>
      </c>
      <c r="E16" s="315" t="s">
        <v>15</v>
      </c>
      <c r="F16" s="321">
        <v>2</v>
      </c>
      <c r="G16" s="315" t="s">
        <v>15</v>
      </c>
      <c r="H16" s="321">
        <v>1</v>
      </c>
      <c r="I16" s="315" t="s">
        <v>15</v>
      </c>
    </row>
    <row r="17" spans="1:9" ht="24.95" customHeight="1" x14ac:dyDescent="0.25">
      <c r="A17" s="604"/>
      <c r="B17" s="613"/>
      <c r="C17" s="320" t="s">
        <v>419</v>
      </c>
      <c r="D17" s="321">
        <v>4</v>
      </c>
      <c r="E17" s="321">
        <v>3</v>
      </c>
      <c r="F17" s="321">
        <v>8</v>
      </c>
      <c r="G17" s="321">
        <v>5</v>
      </c>
      <c r="H17" s="321">
        <v>12</v>
      </c>
      <c r="I17" s="315" t="s">
        <v>15</v>
      </c>
    </row>
    <row r="18" spans="1:9" ht="24.95" customHeight="1" x14ac:dyDescent="0.25">
      <c r="A18" s="600" t="s">
        <v>420</v>
      </c>
      <c r="B18" s="600"/>
      <c r="C18" s="600"/>
      <c r="D18" s="308">
        <v>9</v>
      </c>
      <c r="E18" s="308">
        <v>4</v>
      </c>
      <c r="F18" s="308">
        <v>13</v>
      </c>
      <c r="G18" s="308">
        <v>6</v>
      </c>
      <c r="H18" s="308">
        <v>35</v>
      </c>
      <c r="I18" s="308">
        <v>22</v>
      </c>
    </row>
    <row r="19" spans="1:9" ht="24.95" customHeight="1" x14ac:dyDescent="0.25">
      <c r="A19" s="605" t="s">
        <v>1178</v>
      </c>
      <c r="B19" s="606"/>
      <c r="C19" s="607"/>
      <c r="D19" s="611">
        <v>2</v>
      </c>
      <c r="E19" s="611">
        <v>3</v>
      </c>
      <c r="F19" s="611">
        <v>5</v>
      </c>
      <c r="G19" s="611">
        <v>4</v>
      </c>
      <c r="H19" s="611">
        <v>6</v>
      </c>
      <c r="I19" s="611">
        <v>0</v>
      </c>
    </row>
    <row r="20" spans="1:9" ht="24.95" customHeight="1" x14ac:dyDescent="0.25">
      <c r="A20" s="608"/>
      <c r="B20" s="609"/>
      <c r="C20" s="610"/>
      <c r="D20" s="611"/>
      <c r="E20" s="611"/>
      <c r="F20" s="611"/>
      <c r="G20" s="611"/>
      <c r="H20" s="611"/>
      <c r="I20" s="611"/>
    </row>
    <row r="21" spans="1:9" ht="24.95" customHeight="1" x14ac:dyDescent="0.25">
      <c r="A21" s="600" t="s">
        <v>1179</v>
      </c>
      <c r="B21" s="600"/>
      <c r="C21" s="600"/>
      <c r="D21" s="323">
        <v>1</v>
      </c>
      <c r="E21" s="323">
        <v>1</v>
      </c>
      <c r="F21" s="323">
        <v>4</v>
      </c>
      <c r="G21" s="323">
        <v>3</v>
      </c>
      <c r="H21" s="323">
        <v>3</v>
      </c>
      <c r="I21" s="323">
        <v>0</v>
      </c>
    </row>
    <row r="22" spans="1:9" ht="24.95" customHeight="1" x14ac:dyDescent="0.25">
      <c r="A22" s="601" t="s">
        <v>43</v>
      </c>
      <c r="B22" s="601"/>
      <c r="C22" s="601"/>
      <c r="D22" s="310">
        <v>23</v>
      </c>
      <c r="E22" s="310">
        <v>18</v>
      </c>
      <c r="F22" s="310">
        <v>41</v>
      </c>
      <c r="G22" s="310">
        <v>29</v>
      </c>
      <c r="H22" s="324">
        <v>90</v>
      </c>
      <c r="I22" s="310">
        <v>68</v>
      </c>
    </row>
  </sheetData>
  <mergeCells count="33">
    <mergeCell ref="B9:C9"/>
    <mergeCell ref="B10:C10"/>
    <mergeCell ref="B11:C11"/>
    <mergeCell ref="B5:B6"/>
    <mergeCell ref="D2:E2"/>
    <mergeCell ref="D3:D4"/>
    <mergeCell ref="E3:E4"/>
    <mergeCell ref="A5:A7"/>
    <mergeCell ref="B7:C7"/>
    <mergeCell ref="A2:C4"/>
    <mergeCell ref="F2:G2"/>
    <mergeCell ref="A8:C8"/>
    <mergeCell ref="H2:I2"/>
    <mergeCell ref="F3:F4"/>
    <mergeCell ref="G3:G4"/>
    <mergeCell ref="H3:H4"/>
    <mergeCell ref="I3:I4"/>
    <mergeCell ref="A21:C21"/>
    <mergeCell ref="A22:C22"/>
    <mergeCell ref="A1:I1"/>
    <mergeCell ref="A9:A12"/>
    <mergeCell ref="A14:A17"/>
    <mergeCell ref="A19:C20"/>
    <mergeCell ref="D19:D20"/>
    <mergeCell ref="E19:E20"/>
    <mergeCell ref="F19:F20"/>
    <mergeCell ref="G19:G20"/>
    <mergeCell ref="H19:H20"/>
    <mergeCell ref="I19:I20"/>
    <mergeCell ref="B12:C12"/>
    <mergeCell ref="A13:C13"/>
    <mergeCell ref="B15:B17"/>
    <mergeCell ref="A18:C18"/>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5"/>
  <sheetViews>
    <sheetView showGridLines="0" workbookViewId="0">
      <selection sqref="A1:G1"/>
    </sheetView>
  </sheetViews>
  <sheetFormatPr defaultRowHeight="15" x14ac:dyDescent="0.25"/>
  <cols>
    <col min="1" max="1" width="21.28515625" customWidth="1"/>
    <col min="2" max="2" width="17.85546875" customWidth="1"/>
    <col min="3" max="3" width="18" customWidth="1"/>
    <col min="5" max="5" width="20.5703125" customWidth="1"/>
    <col min="6" max="6" width="14.42578125" customWidth="1"/>
    <col min="7" max="7" width="18.5703125" customWidth="1"/>
  </cols>
  <sheetData>
    <row r="1" spans="1:7" ht="24.75" customHeight="1" x14ac:dyDescent="0.25">
      <c r="A1" s="403" t="s">
        <v>1092</v>
      </c>
      <c r="B1" s="403"/>
      <c r="C1" s="403"/>
      <c r="D1" s="403"/>
      <c r="E1" s="403"/>
      <c r="F1" s="403"/>
      <c r="G1" s="403"/>
    </row>
    <row r="2" spans="1:7" ht="18.75" customHeight="1" x14ac:dyDescent="0.25">
      <c r="A2" s="422" t="s">
        <v>421</v>
      </c>
      <c r="B2" s="422"/>
      <c r="C2" s="422"/>
      <c r="D2" s="619"/>
      <c r="E2" s="422" t="s">
        <v>422</v>
      </c>
      <c r="F2" s="422"/>
      <c r="G2" s="422"/>
    </row>
    <row r="3" spans="1:7" ht="21" customHeight="1" x14ac:dyDescent="0.25">
      <c r="A3" s="195" t="s">
        <v>104</v>
      </c>
      <c r="B3" s="195" t="s">
        <v>423</v>
      </c>
      <c r="C3" s="195" t="s">
        <v>424</v>
      </c>
      <c r="D3" s="619"/>
      <c r="E3" s="195" t="s">
        <v>104</v>
      </c>
      <c r="F3" s="195" t="s">
        <v>425</v>
      </c>
      <c r="G3" s="195" t="s">
        <v>426</v>
      </c>
    </row>
    <row r="4" spans="1:7" x14ac:dyDescent="0.25">
      <c r="A4" s="120" t="s">
        <v>366</v>
      </c>
      <c r="B4" s="244">
        <v>11</v>
      </c>
      <c r="C4" s="244">
        <v>11</v>
      </c>
      <c r="D4" s="619"/>
      <c r="E4" s="120" t="s">
        <v>65</v>
      </c>
      <c r="F4" s="244">
        <v>25</v>
      </c>
      <c r="G4" s="244">
        <v>25</v>
      </c>
    </row>
    <row r="5" spans="1:7" x14ac:dyDescent="0.25">
      <c r="A5" s="120" t="s">
        <v>432</v>
      </c>
      <c r="B5" s="244">
        <v>10</v>
      </c>
      <c r="C5" s="325" t="s">
        <v>15</v>
      </c>
      <c r="D5" s="619"/>
      <c r="E5" s="120" t="s">
        <v>430</v>
      </c>
      <c r="F5" s="244">
        <v>12</v>
      </c>
      <c r="G5" s="328">
        <v>12</v>
      </c>
    </row>
    <row r="6" spans="1:7" x14ac:dyDescent="0.25">
      <c r="A6" s="120" t="s">
        <v>65</v>
      </c>
      <c r="B6" s="244">
        <v>10</v>
      </c>
      <c r="C6" s="244">
        <v>10</v>
      </c>
      <c r="D6" s="619"/>
      <c r="E6" s="120" t="s">
        <v>1183</v>
      </c>
      <c r="F6" s="244">
        <v>11</v>
      </c>
      <c r="G6" s="244">
        <v>11</v>
      </c>
    </row>
    <row r="7" spans="1:7" x14ac:dyDescent="0.25">
      <c r="A7" s="120" t="s">
        <v>431</v>
      </c>
      <c r="B7" s="244">
        <v>2</v>
      </c>
      <c r="C7" s="244">
        <v>2</v>
      </c>
      <c r="D7" s="619"/>
      <c r="E7" s="120" t="s">
        <v>74</v>
      </c>
      <c r="F7" s="244">
        <v>11</v>
      </c>
      <c r="G7" s="244" t="s">
        <v>15</v>
      </c>
    </row>
    <row r="8" spans="1:7" x14ac:dyDescent="0.25">
      <c r="A8" s="120" t="s">
        <v>69</v>
      </c>
      <c r="B8" s="244">
        <v>2</v>
      </c>
      <c r="C8" s="325" t="s">
        <v>15</v>
      </c>
      <c r="D8" s="619"/>
      <c r="E8" s="120" t="s">
        <v>428</v>
      </c>
      <c r="F8" s="244">
        <v>10</v>
      </c>
      <c r="G8" s="244">
        <v>10</v>
      </c>
    </row>
    <row r="9" spans="1:7" x14ac:dyDescent="0.25">
      <c r="A9" s="120" t="s">
        <v>1180</v>
      </c>
      <c r="B9" s="244">
        <v>1</v>
      </c>
      <c r="C9" s="244">
        <v>1</v>
      </c>
      <c r="D9" s="619"/>
      <c r="E9" s="120" t="s">
        <v>66</v>
      </c>
      <c r="F9" s="244">
        <v>5</v>
      </c>
      <c r="G9" s="244">
        <v>5</v>
      </c>
    </row>
    <row r="10" spans="1:7" x14ac:dyDescent="0.25">
      <c r="A10" s="120" t="s">
        <v>1181</v>
      </c>
      <c r="B10" s="244">
        <v>1</v>
      </c>
      <c r="C10" s="244">
        <v>1</v>
      </c>
      <c r="D10" s="619"/>
      <c r="E10" s="120" t="s">
        <v>1181</v>
      </c>
      <c r="F10" s="244">
        <v>4</v>
      </c>
      <c r="G10" s="244" t="s">
        <v>15</v>
      </c>
    </row>
    <row r="11" spans="1:7" x14ac:dyDescent="0.25">
      <c r="A11" s="120" t="s">
        <v>82</v>
      </c>
      <c r="B11" s="244">
        <v>1</v>
      </c>
      <c r="C11" s="244">
        <v>1</v>
      </c>
      <c r="D11" s="619"/>
      <c r="E11" s="120" t="s">
        <v>429</v>
      </c>
      <c r="F11" s="244">
        <v>3</v>
      </c>
      <c r="G11" s="244" t="s">
        <v>15</v>
      </c>
    </row>
    <row r="12" spans="1:7" x14ac:dyDescent="0.25">
      <c r="A12" s="120" t="s">
        <v>1182</v>
      </c>
      <c r="B12" s="244">
        <v>1</v>
      </c>
      <c r="C12" s="244">
        <v>1</v>
      </c>
      <c r="D12" s="619"/>
      <c r="E12" s="120" t="s">
        <v>95</v>
      </c>
      <c r="F12" s="244">
        <v>2</v>
      </c>
      <c r="G12" s="244">
        <v>2</v>
      </c>
    </row>
    <row r="13" spans="1:7" x14ac:dyDescent="0.25">
      <c r="A13" s="120" t="s">
        <v>74</v>
      </c>
      <c r="B13" s="244">
        <v>1</v>
      </c>
      <c r="C13" s="244">
        <v>1</v>
      </c>
      <c r="D13" s="619"/>
      <c r="E13" s="120" t="s">
        <v>72</v>
      </c>
      <c r="F13" s="244">
        <v>2</v>
      </c>
      <c r="G13" s="244" t="s">
        <v>15</v>
      </c>
    </row>
    <row r="14" spans="1:7" x14ac:dyDescent="0.25">
      <c r="A14" s="120" t="s">
        <v>66</v>
      </c>
      <c r="B14" s="244">
        <v>1</v>
      </c>
      <c r="C14" s="244">
        <v>1</v>
      </c>
      <c r="D14" s="619"/>
      <c r="E14" s="120" t="s">
        <v>1184</v>
      </c>
      <c r="F14" s="244">
        <v>1</v>
      </c>
      <c r="G14" s="244">
        <v>1</v>
      </c>
    </row>
    <row r="15" spans="1:7" x14ac:dyDescent="0.25">
      <c r="A15" s="326" t="s">
        <v>43</v>
      </c>
      <c r="B15" s="327">
        <f>SUM(B4:B14)</f>
        <v>41</v>
      </c>
      <c r="C15" s="327">
        <f>SUM(C4:C14)</f>
        <v>29</v>
      </c>
      <c r="D15" s="619"/>
      <c r="E15" s="120" t="s">
        <v>1185</v>
      </c>
      <c r="F15" s="244">
        <v>1</v>
      </c>
      <c r="G15" s="244">
        <v>1</v>
      </c>
    </row>
    <row r="16" spans="1:7" x14ac:dyDescent="0.25">
      <c r="D16" s="619"/>
      <c r="E16" s="120" t="s">
        <v>83</v>
      </c>
      <c r="F16" s="244">
        <v>1</v>
      </c>
      <c r="G16" s="244" t="s">
        <v>15</v>
      </c>
    </row>
    <row r="17" spans="4:7" x14ac:dyDescent="0.25">
      <c r="D17" s="619"/>
      <c r="E17" s="120" t="s">
        <v>860</v>
      </c>
      <c r="F17" s="244">
        <v>1</v>
      </c>
      <c r="G17" s="244" t="s">
        <v>15</v>
      </c>
    </row>
    <row r="18" spans="4:7" x14ac:dyDescent="0.25">
      <c r="D18" s="619"/>
      <c r="E18" s="120" t="s">
        <v>87</v>
      </c>
      <c r="F18" s="244">
        <v>1</v>
      </c>
      <c r="G18" s="244">
        <v>1</v>
      </c>
    </row>
    <row r="19" spans="4:7" x14ac:dyDescent="0.25">
      <c r="D19" s="619"/>
      <c r="E19" s="326" t="s">
        <v>43</v>
      </c>
      <c r="F19" s="329">
        <f>SUM(F4:F18)</f>
        <v>90</v>
      </c>
      <c r="G19" s="327">
        <f>SUM(G4:G18)</f>
        <v>68</v>
      </c>
    </row>
    <row r="20" spans="4:7" x14ac:dyDescent="0.25">
      <c r="D20" s="619"/>
      <c r="E20" s="215"/>
      <c r="F20" s="216"/>
      <c r="G20" s="216"/>
    </row>
    <row r="21" spans="4:7" x14ac:dyDescent="0.25">
      <c r="D21" s="619"/>
      <c r="E21" s="215"/>
      <c r="F21" s="216"/>
      <c r="G21" s="216"/>
    </row>
    <row r="22" spans="4:7" x14ac:dyDescent="0.25">
      <c r="D22" s="619"/>
      <c r="E22" s="215"/>
      <c r="F22" s="216"/>
      <c r="G22" s="216"/>
    </row>
    <row r="23" spans="4:7" x14ac:dyDescent="0.25">
      <c r="D23" s="619"/>
      <c r="E23" s="215"/>
      <c r="F23" s="216"/>
      <c r="G23" s="216"/>
    </row>
    <row r="24" spans="4:7" x14ac:dyDescent="0.25">
      <c r="D24" s="619"/>
      <c r="E24" s="215"/>
      <c r="F24" s="216"/>
      <c r="G24" s="216"/>
    </row>
    <row r="25" spans="4:7" x14ac:dyDescent="0.25">
      <c r="D25" s="619"/>
      <c r="E25" s="215"/>
      <c r="F25" s="216"/>
      <c r="G25" s="216"/>
    </row>
    <row r="26" spans="4:7" x14ac:dyDescent="0.25">
      <c r="D26" s="619"/>
      <c r="E26" s="215"/>
      <c r="F26" s="216"/>
      <c r="G26" s="216"/>
    </row>
    <row r="27" spans="4:7" x14ac:dyDescent="0.25">
      <c r="D27" s="619"/>
      <c r="E27" s="215"/>
      <c r="F27" s="216"/>
      <c r="G27" s="216"/>
    </row>
    <row r="28" spans="4:7" x14ac:dyDescent="0.25">
      <c r="D28" s="619"/>
      <c r="E28" s="215"/>
      <c r="F28" s="216"/>
      <c r="G28" s="216"/>
    </row>
    <row r="29" spans="4:7" x14ac:dyDescent="0.25">
      <c r="D29" s="619"/>
      <c r="E29" s="215"/>
      <c r="F29" s="216"/>
      <c r="G29" s="216"/>
    </row>
    <row r="30" spans="4:7" x14ac:dyDescent="0.25">
      <c r="D30" s="619"/>
      <c r="E30" s="215"/>
      <c r="F30" s="216"/>
      <c r="G30" s="216"/>
    </row>
    <row r="31" spans="4:7" x14ac:dyDescent="0.25">
      <c r="D31" s="619"/>
      <c r="E31" s="215"/>
      <c r="F31" s="216"/>
      <c r="G31" s="216"/>
    </row>
    <row r="32" spans="4:7" x14ac:dyDescent="0.25">
      <c r="D32" s="619"/>
    </row>
    <row r="33" spans="4:4" x14ac:dyDescent="0.25">
      <c r="D33" s="619"/>
    </row>
    <row r="34" spans="4:4" x14ac:dyDescent="0.25">
      <c r="D34" s="619"/>
    </row>
    <row r="35" spans="4:4" x14ac:dyDescent="0.25">
      <c r="D35" s="619"/>
    </row>
  </sheetData>
  <sortState xmlns:xlrd2="http://schemas.microsoft.com/office/spreadsheetml/2017/richdata2" ref="E4:G21">
    <sortCondition descending="1" ref="F4:F21"/>
    <sortCondition ref="E4:E21"/>
  </sortState>
  <mergeCells count="4">
    <mergeCell ref="A2:C2"/>
    <mergeCell ref="D2:D35"/>
    <mergeCell ref="E2:G2"/>
    <mergeCell ref="A1:G1"/>
  </mergeCells>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F25"/>
  <sheetViews>
    <sheetView showGridLines="0" workbookViewId="0">
      <selection sqref="A1:F1"/>
    </sheetView>
  </sheetViews>
  <sheetFormatPr defaultRowHeight="15" x14ac:dyDescent="0.25"/>
  <cols>
    <col min="1" max="1" width="21.85546875" customWidth="1"/>
    <col min="2" max="2" width="18.42578125" customWidth="1"/>
    <col min="3" max="3" width="18.85546875" customWidth="1"/>
    <col min="4" max="4" width="8.140625" customWidth="1"/>
    <col min="5" max="5" width="21.7109375" customWidth="1"/>
    <col min="6" max="6" width="20" customWidth="1"/>
  </cols>
  <sheetData>
    <row r="1" spans="1:6" ht="28.5" customHeight="1" x14ac:dyDescent="0.25">
      <c r="A1" s="408" t="s">
        <v>1093</v>
      </c>
      <c r="B1" s="408"/>
      <c r="C1" s="408"/>
      <c r="D1" s="408"/>
      <c r="E1" s="408"/>
      <c r="F1" s="408"/>
    </row>
    <row r="2" spans="1:6" ht="19.5" customHeight="1" x14ac:dyDescent="0.25">
      <c r="A2" s="422" t="s">
        <v>442</v>
      </c>
      <c r="B2" s="422"/>
      <c r="C2" s="422"/>
      <c r="D2" s="619"/>
      <c r="E2" s="422" t="s">
        <v>443</v>
      </c>
      <c r="F2" s="422"/>
    </row>
    <row r="3" spans="1:6" ht="21.75" customHeight="1" x14ac:dyDescent="0.25">
      <c r="A3" s="10" t="s">
        <v>104</v>
      </c>
      <c r="B3" s="10" t="s">
        <v>423</v>
      </c>
      <c r="C3" s="10" t="s">
        <v>424</v>
      </c>
      <c r="D3" s="619"/>
      <c r="E3" s="10" t="s">
        <v>104</v>
      </c>
      <c r="F3" s="10" t="s">
        <v>444</v>
      </c>
    </row>
    <row r="4" spans="1:6" x14ac:dyDescent="0.25">
      <c r="A4" s="120" t="s">
        <v>1186</v>
      </c>
      <c r="B4" s="244">
        <v>13</v>
      </c>
      <c r="C4" s="244">
        <v>10</v>
      </c>
      <c r="D4" s="619"/>
      <c r="E4" s="120" t="s">
        <v>366</v>
      </c>
      <c r="F4" s="244">
        <v>17</v>
      </c>
    </row>
    <row r="5" spans="1:6" x14ac:dyDescent="0.25">
      <c r="A5" s="120" t="s">
        <v>1187</v>
      </c>
      <c r="B5" s="244">
        <v>9</v>
      </c>
      <c r="C5" s="244" t="s">
        <v>15</v>
      </c>
      <c r="D5" s="619"/>
      <c r="E5" s="120" t="s">
        <v>269</v>
      </c>
      <c r="F5" s="244">
        <v>2</v>
      </c>
    </row>
    <row r="6" spans="1:6" ht="18" customHeight="1" x14ac:dyDescent="0.25">
      <c r="A6" s="120" t="s">
        <v>431</v>
      </c>
      <c r="B6" s="244">
        <v>1</v>
      </c>
      <c r="C6" s="244">
        <v>1</v>
      </c>
      <c r="D6" s="619"/>
      <c r="E6" s="330" t="s">
        <v>43</v>
      </c>
      <c r="F6" s="331">
        <v>19</v>
      </c>
    </row>
    <row r="7" spans="1:6" x14ac:dyDescent="0.25">
      <c r="A7" s="330" t="s">
        <v>43</v>
      </c>
      <c r="B7" s="331">
        <f>SUM(B4:B6)</f>
        <v>23</v>
      </c>
      <c r="C7" s="331">
        <f>SUM(C4:C6)</f>
        <v>11</v>
      </c>
      <c r="D7" s="619"/>
      <c r="E7" s="217"/>
      <c r="F7" s="216"/>
    </row>
    <row r="8" spans="1:6" x14ac:dyDescent="0.25">
      <c r="D8" s="619"/>
      <c r="E8" s="217"/>
      <c r="F8" s="216"/>
    </row>
    <row r="9" spans="1:6" x14ac:dyDescent="0.25">
      <c r="D9" s="619"/>
      <c r="E9" s="217"/>
      <c r="F9" s="216"/>
    </row>
    <row r="10" spans="1:6" ht="15.75" thickBot="1" x14ac:dyDescent="0.3"/>
    <row r="11" spans="1:6" x14ac:dyDescent="0.25">
      <c r="A11" s="332" t="s">
        <v>56</v>
      </c>
      <c r="B11" s="333"/>
      <c r="C11" s="333"/>
      <c r="D11" s="333"/>
      <c r="E11" s="333"/>
      <c r="F11" s="334"/>
    </row>
    <row r="12" spans="1:6" x14ac:dyDescent="0.25">
      <c r="A12" s="620" t="s">
        <v>1188</v>
      </c>
      <c r="B12" s="621"/>
      <c r="C12" s="621"/>
      <c r="D12" s="621"/>
      <c r="E12" s="621"/>
      <c r="F12" s="622"/>
    </row>
    <row r="13" spans="1:6" x14ac:dyDescent="0.25">
      <c r="A13" s="620" t="s">
        <v>445</v>
      </c>
      <c r="B13" s="621"/>
      <c r="C13" s="621"/>
      <c r="D13" s="621"/>
      <c r="E13" s="621"/>
      <c r="F13" s="622"/>
    </row>
    <row r="14" spans="1:6" x14ac:dyDescent="0.25">
      <c r="A14" s="623" t="s">
        <v>1189</v>
      </c>
      <c r="B14" s="624"/>
      <c r="C14" s="624"/>
      <c r="D14" s="624"/>
      <c r="E14" s="624"/>
      <c r="F14" s="625"/>
    </row>
    <row r="15" spans="1:6" x14ac:dyDescent="0.25">
      <c r="A15" s="623" t="s">
        <v>1190</v>
      </c>
      <c r="B15" s="624"/>
      <c r="C15" s="624"/>
      <c r="D15" s="624"/>
      <c r="E15" s="624"/>
      <c r="F15" s="625"/>
    </row>
    <row r="16" spans="1:6" x14ac:dyDescent="0.25">
      <c r="A16" s="620" t="s">
        <v>1191</v>
      </c>
      <c r="B16" s="621"/>
      <c r="C16" s="621"/>
      <c r="D16" s="621"/>
      <c r="E16" s="621"/>
      <c r="F16" s="622"/>
    </row>
    <row r="17" spans="1:6" x14ac:dyDescent="0.25">
      <c r="A17" s="620" t="s">
        <v>1192</v>
      </c>
      <c r="B17" s="621"/>
      <c r="C17" s="621"/>
      <c r="D17" s="621"/>
      <c r="E17" s="621"/>
      <c r="F17" s="622"/>
    </row>
    <row r="18" spans="1:6" x14ac:dyDescent="0.25">
      <c r="A18" s="620" t="s">
        <v>1193</v>
      </c>
      <c r="B18" s="621"/>
      <c r="C18" s="621"/>
      <c r="D18" s="621"/>
      <c r="E18" s="621"/>
      <c r="F18" s="622"/>
    </row>
    <row r="19" spans="1:6" x14ac:dyDescent="0.25">
      <c r="A19" s="620" t="s">
        <v>1194</v>
      </c>
      <c r="B19" s="621"/>
      <c r="C19" s="621"/>
      <c r="D19" s="621"/>
      <c r="E19" s="621"/>
      <c r="F19" s="622"/>
    </row>
    <row r="20" spans="1:6" x14ac:dyDescent="0.25">
      <c r="A20" s="623" t="s">
        <v>1195</v>
      </c>
      <c r="B20" s="624"/>
      <c r="C20" s="624"/>
      <c r="D20" s="624"/>
      <c r="E20" s="624"/>
      <c r="F20" s="625"/>
    </row>
    <row r="21" spans="1:6" x14ac:dyDescent="0.25">
      <c r="A21" s="623" t="s">
        <v>446</v>
      </c>
      <c r="B21" s="624"/>
      <c r="C21" s="624"/>
      <c r="D21" s="624"/>
      <c r="E21" s="624"/>
      <c r="F21" s="625"/>
    </row>
    <row r="22" spans="1:6" x14ac:dyDescent="0.25">
      <c r="A22" s="620" t="s">
        <v>1196</v>
      </c>
      <c r="B22" s="621"/>
      <c r="C22" s="621"/>
      <c r="D22" s="621"/>
      <c r="E22" s="621"/>
      <c r="F22" s="622"/>
    </row>
    <row r="23" spans="1:6" x14ac:dyDescent="0.25">
      <c r="A23" s="620" t="s">
        <v>1197</v>
      </c>
      <c r="B23" s="621"/>
      <c r="C23" s="621"/>
      <c r="D23" s="621"/>
      <c r="E23" s="621"/>
      <c r="F23" s="622"/>
    </row>
    <row r="24" spans="1:6" x14ac:dyDescent="0.25">
      <c r="A24" s="620"/>
      <c r="B24" s="621"/>
      <c r="C24" s="621"/>
      <c r="D24" s="621"/>
      <c r="E24" s="621"/>
      <c r="F24" s="622"/>
    </row>
    <row r="25" spans="1:6" ht="15.75" thickBot="1" x14ac:dyDescent="0.3">
      <c r="A25" s="626"/>
      <c r="B25" s="627"/>
      <c r="C25" s="627"/>
      <c r="D25" s="627"/>
      <c r="E25" s="627"/>
      <c r="F25" s="628"/>
    </row>
  </sheetData>
  <sortState xmlns:xlrd2="http://schemas.microsoft.com/office/spreadsheetml/2017/richdata2" ref="A4:C6">
    <sortCondition descending="1" ref="B4:B6"/>
    <sortCondition ref="A4:A6"/>
  </sortState>
  <mergeCells count="16">
    <mergeCell ref="A19:F19"/>
    <mergeCell ref="A20:F20"/>
    <mergeCell ref="A21:F21"/>
    <mergeCell ref="A22:F22"/>
    <mergeCell ref="A23:F25"/>
    <mergeCell ref="A14:F14"/>
    <mergeCell ref="A15:F15"/>
    <mergeCell ref="A16:F16"/>
    <mergeCell ref="A17:F17"/>
    <mergeCell ref="A18:F18"/>
    <mergeCell ref="A13:F13"/>
    <mergeCell ref="A1:F1"/>
    <mergeCell ref="A2:C2"/>
    <mergeCell ref="D2:D9"/>
    <mergeCell ref="E2:F2"/>
    <mergeCell ref="A12:F12"/>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J14"/>
  <sheetViews>
    <sheetView showGridLines="0" workbookViewId="0">
      <selection sqref="A1:I1"/>
    </sheetView>
  </sheetViews>
  <sheetFormatPr defaultRowHeight="15" x14ac:dyDescent="0.25"/>
  <cols>
    <col min="1" max="1" width="20.140625" customWidth="1"/>
    <col min="2" max="2" width="17" customWidth="1"/>
    <col min="3" max="3" width="15" customWidth="1"/>
    <col min="4" max="4" width="16.140625" customWidth="1"/>
    <col min="5" max="5" width="13" customWidth="1"/>
    <col min="6" max="6" width="17.28515625" customWidth="1"/>
    <col min="7" max="7" width="14.85546875" customWidth="1"/>
    <col min="8" max="8" width="15" customWidth="1"/>
    <col min="9" max="9" width="14.140625" customWidth="1"/>
    <col min="10" max="10" width="12" customWidth="1"/>
  </cols>
  <sheetData>
    <row r="1" spans="1:10" ht="27" customHeight="1" x14ac:dyDescent="0.25">
      <c r="A1" s="403" t="s">
        <v>1094</v>
      </c>
      <c r="B1" s="403"/>
      <c r="C1" s="403"/>
      <c r="D1" s="403"/>
      <c r="E1" s="403"/>
      <c r="F1" s="403"/>
      <c r="G1" s="403"/>
      <c r="H1" s="403"/>
      <c r="I1" s="403"/>
      <c r="J1" s="63"/>
    </row>
    <row r="2" spans="1:10" ht="16.5" customHeight="1" x14ac:dyDescent="0.25">
      <c r="A2" s="416" t="s">
        <v>251</v>
      </c>
      <c r="B2" s="416" t="s">
        <v>25</v>
      </c>
      <c r="C2" s="416"/>
      <c r="D2" s="416"/>
      <c r="E2" s="416"/>
      <c r="F2" s="416" t="s">
        <v>1020</v>
      </c>
      <c r="G2" s="416"/>
      <c r="H2" s="416"/>
      <c r="I2" s="416"/>
      <c r="J2" s="96"/>
    </row>
    <row r="3" spans="1:10" ht="19.5" customHeight="1" x14ac:dyDescent="0.25">
      <c r="A3" s="416"/>
      <c r="B3" s="416" t="s">
        <v>252</v>
      </c>
      <c r="C3" s="416"/>
      <c r="D3" s="416" t="s">
        <v>253</v>
      </c>
      <c r="E3" s="416"/>
      <c r="F3" s="416" t="s">
        <v>252</v>
      </c>
      <c r="G3" s="416"/>
      <c r="H3" s="416" t="s">
        <v>253</v>
      </c>
      <c r="I3" s="416"/>
      <c r="J3" s="96"/>
    </row>
    <row r="4" spans="1:10" ht="40.5" customHeight="1" x14ac:dyDescent="0.25">
      <c r="A4" s="416"/>
      <c r="B4" s="59" t="s">
        <v>254</v>
      </c>
      <c r="C4" s="59" t="s">
        <v>255</v>
      </c>
      <c r="D4" s="59" t="s">
        <v>256</v>
      </c>
      <c r="E4" s="59" t="s">
        <v>255</v>
      </c>
      <c r="F4" s="59" t="s">
        <v>254</v>
      </c>
      <c r="G4" s="59" t="s">
        <v>255</v>
      </c>
      <c r="H4" s="59" t="s">
        <v>256</v>
      </c>
      <c r="I4" s="59" t="s">
        <v>255</v>
      </c>
      <c r="J4" s="96"/>
    </row>
    <row r="5" spans="1:10" ht="15" customHeight="1" x14ac:dyDescent="0.25">
      <c r="A5" s="18" t="s">
        <v>65</v>
      </c>
      <c r="B5" s="19">
        <v>1</v>
      </c>
      <c r="C5" s="19">
        <v>4</v>
      </c>
      <c r="D5" s="19" t="s">
        <v>15</v>
      </c>
      <c r="E5" s="19" t="s">
        <v>15</v>
      </c>
      <c r="F5" s="19" t="s">
        <v>15</v>
      </c>
      <c r="G5" s="19">
        <v>4</v>
      </c>
      <c r="H5" s="19" t="s">
        <v>15</v>
      </c>
      <c r="I5" s="19" t="s">
        <v>15</v>
      </c>
      <c r="J5" s="96"/>
    </row>
    <row r="6" spans="1:10" ht="15.75" x14ac:dyDescent="0.25">
      <c r="A6" s="18" t="s">
        <v>100</v>
      </c>
      <c r="B6" s="19">
        <v>123</v>
      </c>
      <c r="C6" s="19" t="s">
        <v>15</v>
      </c>
      <c r="D6" s="19" t="s">
        <v>15</v>
      </c>
      <c r="E6" s="19" t="s">
        <v>15</v>
      </c>
      <c r="F6" s="19">
        <v>2</v>
      </c>
      <c r="G6" s="19" t="s">
        <v>15</v>
      </c>
      <c r="H6" s="19" t="s">
        <v>15</v>
      </c>
      <c r="I6" s="19" t="s">
        <v>15</v>
      </c>
      <c r="J6" s="96"/>
    </row>
    <row r="7" spans="1:10" ht="15" customHeight="1" x14ac:dyDescent="0.25">
      <c r="A7" s="18" t="s">
        <v>94</v>
      </c>
      <c r="B7" s="19" t="s">
        <v>15</v>
      </c>
      <c r="C7" s="19">
        <v>304</v>
      </c>
      <c r="D7" s="19" t="s">
        <v>15</v>
      </c>
      <c r="E7" s="19">
        <v>2</v>
      </c>
      <c r="F7" s="19" t="s">
        <v>15</v>
      </c>
      <c r="G7" s="19">
        <v>2</v>
      </c>
      <c r="H7" s="19" t="s">
        <v>15</v>
      </c>
      <c r="I7" s="19">
        <v>2</v>
      </c>
      <c r="J7" s="96"/>
    </row>
    <row r="8" spans="1:10" ht="15.75" x14ac:dyDescent="0.25">
      <c r="A8" s="18" t="s">
        <v>111</v>
      </c>
      <c r="B8" s="19">
        <v>2</v>
      </c>
      <c r="C8" s="19">
        <v>76</v>
      </c>
      <c r="D8" s="19" t="s">
        <v>15</v>
      </c>
      <c r="E8" s="19" t="s">
        <v>15</v>
      </c>
      <c r="F8" s="19" t="s">
        <v>15</v>
      </c>
      <c r="G8" s="19" t="s">
        <v>15</v>
      </c>
      <c r="H8" s="19" t="s">
        <v>15</v>
      </c>
      <c r="I8" s="19" t="s">
        <v>15</v>
      </c>
      <c r="J8" s="96"/>
    </row>
    <row r="9" spans="1:10" ht="15" customHeight="1" x14ac:dyDescent="0.25">
      <c r="A9" s="18" t="s">
        <v>161</v>
      </c>
      <c r="B9" s="19">
        <v>4</v>
      </c>
      <c r="C9" s="19" t="s">
        <v>15</v>
      </c>
      <c r="D9" s="19" t="s">
        <v>15</v>
      </c>
      <c r="E9" s="19" t="s">
        <v>15</v>
      </c>
      <c r="F9" s="19" t="s">
        <v>15</v>
      </c>
      <c r="G9" s="19" t="s">
        <v>15</v>
      </c>
      <c r="H9" s="19" t="s">
        <v>15</v>
      </c>
      <c r="I9" s="19" t="s">
        <v>15</v>
      </c>
      <c r="J9" s="96"/>
    </row>
    <row r="10" spans="1:10" ht="15.75" x14ac:dyDescent="0.25">
      <c r="A10" s="18" t="s">
        <v>466</v>
      </c>
      <c r="B10" s="19">
        <v>1</v>
      </c>
      <c r="C10" s="19" t="s">
        <v>15</v>
      </c>
      <c r="D10" s="19" t="s">
        <v>15</v>
      </c>
      <c r="E10" s="19" t="s">
        <v>15</v>
      </c>
      <c r="F10" s="19" t="s">
        <v>15</v>
      </c>
      <c r="G10" s="19" t="s">
        <v>15</v>
      </c>
      <c r="H10" s="19" t="s">
        <v>15</v>
      </c>
      <c r="I10" s="19" t="s">
        <v>15</v>
      </c>
      <c r="J10" s="96"/>
    </row>
    <row r="11" spans="1:10" ht="15.75" x14ac:dyDescent="0.25">
      <c r="A11" s="18" t="s">
        <v>103</v>
      </c>
      <c r="B11" s="19" t="s">
        <v>15</v>
      </c>
      <c r="C11" s="19">
        <v>1</v>
      </c>
      <c r="D11" s="19" t="s">
        <v>15</v>
      </c>
      <c r="E11" s="19" t="s">
        <v>15</v>
      </c>
      <c r="F11" s="19" t="s">
        <v>15</v>
      </c>
      <c r="G11" s="19" t="s">
        <v>15</v>
      </c>
      <c r="H11" s="19" t="s">
        <v>15</v>
      </c>
      <c r="I11" s="19">
        <v>2</v>
      </c>
      <c r="J11" s="96"/>
    </row>
    <row r="12" spans="1:10" ht="15.75" x14ac:dyDescent="0.25">
      <c r="A12" s="18" t="s">
        <v>615</v>
      </c>
      <c r="B12" s="19" t="s">
        <v>15</v>
      </c>
      <c r="C12" s="19" t="s">
        <v>15</v>
      </c>
      <c r="D12" s="19" t="s">
        <v>15</v>
      </c>
      <c r="E12" s="19" t="s">
        <v>15</v>
      </c>
      <c r="F12" s="19">
        <v>1</v>
      </c>
      <c r="G12" s="19" t="s">
        <v>15</v>
      </c>
      <c r="H12" s="19" t="s">
        <v>15</v>
      </c>
      <c r="I12" s="19" t="s">
        <v>15</v>
      </c>
      <c r="J12" s="96"/>
    </row>
    <row r="13" spans="1:10" ht="15.75" x14ac:dyDescent="0.25">
      <c r="A13" s="18" t="s">
        <v>165</v>
      </c>
      <c r="B13" s="19" t="s">
        <v>15</v>
      </c>
      <c r="C13" s="19">
        <v>4</v>
      </c>
      <c r="D13" s="19" t="s">
        <v>15</v>
      </c>
      <c r="E13" s="19">
        <v>5</v>
      </c>
      <c r="F13" s="19" t="s">
        <v>15</v>
      </c>
      <c r="G13" s="19">
        <v>1</v>
      </c>
      <c r="H13" s="19" t="s">
        <v>15</v>
      </c>
      <c r="I13" s="19">
        <v>8</v>
      </c>
      <c r="J13" s="96"/>
    </row>
    <row r="14" spans="1:10" ht="15.75" x14ac:dyDescent="0.25">
      <c r="A14" s="196" t="s">
        <v>43</v>
      </c>
      <c r="B14" s="7">
        <v>131</v>
      </c>
      <c r="C14" s="7">
        <v>389</v>
      </c>
      <c r="D14" s="7">
        <v>0</v>
      </c>
      <c r="E14" s="7">
        <v>7</v>
      </c>
      <c r="F14" s="7">
        <v>3</v>
      </c>
      <c r="G14" s="7">
        <v>7</v>
      </c>
      <c r="H14" s="7">
        <v>0</v>
      </c>
      <c r="I14" s="7">
        <v>12</v>
      </c>
      <c r="J14" s="96"/>
    </row>
  </sheetData>
  <mergeCells count="8">
    <mergeCell ref="A1:I1"/>
    <mergeCell ref="A2:A4"/>
    <mergeCell ref="B2:E2"/>
    <mergeCell ref="F2:I2"/>
    <mergeCell ref="B3:C3"/>
    <mergeCell ref="D3:E3"/>
    <mergeCell ref="F3:G3"/>
    <mergeCell ref="H3:I3"/>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O10"/>
  <sheetViews>
    <sheetView showGridLines="0" workbookViewId="0">
      <selection sqref="A1:G1"/>
    </sheetView>
  </sheetViews>
  <sheetFormatPr defaultRowHeight="15" x14ac:dyDescent="0.25"/>
  <cols>
    <col min="1" max="1" width="21.28515625" customWidth="1"/>
    <col min="2" max="2" width="10.7109375" customWidth="1"/>
    <col min="3" max="3" width="13.42578125" customWidth="1"/>
    <col min="4" max="4" width="13.28515625" customWidth="1"/>
    <col min="5" max="5" width="14.85546875" customWidth="1"/>
    <col min="6" max="6" width="11.28515625" customWidth="1"/>
    <col min="7" max="7" width="15.85546875" customWidth="1"/>
    <col min="9" max="9" width="21.42578125" customWidth="1"/>
    <col min="10" max="10" width="13.140625" customWidth="1"/>
    <col min="11" max="11" width="16.42578125" customWidth="1"/>
    <col min="12" max="12" width="6" customWidth="1"/>
    <col min="13" max="13" width="6.28515625" customWidth="1"/>
    <col min="14" max="14" width="4.28515625" customWidth="1"/>
    <col min="15" max="15" width="2.42578125" customWidth="1"/>
  </cols>
  <sheetData>
    <row r="1" spans="1:15" ht="35.25" customHeight="1" x14ac:dyDescent="0.25">
      <c r="A1" s="459" t="s">
        <v>903</v>
      </c>
      <c r="B1" s="459"/>
      <c r="C1" s="459"/>
      <c r="D1" s="459"/>
      <c r="E1" s="459"/>
      <c r="F1" s="459"/>
      <c r="G1" s="459"/>
      <c r="H1" s="133"/>
      <c r="I1" s="459" t="s">
        <v>1095</v>
      </c>
      <c r="J1" s="459"/>
      <c r="K1" s="459"/>
      <c r="L1" s="459"/>
      <c r="M1" s="459"/>
      <c r="N1" s="459"/>
      <c r="O1" s="459"/>
    </row>
    <row r="2" spans="1:15" ht="19.5" customHeight="1" x14ac:dyDescent="0.25">
      <c r="A2" s="97" t="s">
        <v>104</v>
      </c>
      <c r="B2" s="4" t="s">
        <v>38</v>
      </c>
      <c r="C2" s="4" t="s">
        <v>100</v>
      </c>
      <c r="D2" s="4" t="s">
        <v>111</v>
      </c>
      <c r="E2" s="4" t="s">
        <v>161</v>
      </c>
      <c r="F2" s="4" t="s">
        <v>466</v>
      </c>
      <c r="G2" s="4" t="s">
        <v>65</v>
      </c>
      <c r="I2" s="97" t="s">
        <v>104</v>
      </c>
      <c r="J2" s="4" t="s">
        <v>38</v>
      </c>
      <c r="K2" s="4" t="s">
        <v>100</v>
      </c>
      <c r="L2" s="401" t="s">
        <v>615</v>
      </c>
      <c r="M2" s="493"/>
      <c r="N2" s="493"/>
      <c r="O2" s="402"/>
    </row>
    <row r="3" spans="1:15" x14ac:dyDescent="0.25">
      <c r="A3" s="18" t="s">
        <v>64</v>
      </c>
      <c r="B3" s="53">
        <v>98</v>
      </c>
      <c r="C3" s="44">
        <v>96</v>
      </c>
      <c r="D3" s="44">
        <v>2</v>
      </c>
      <c r="E3" s="19" t="s">
        <v>15</v>
      </c>
      <c r="F3" s="19" t="s">
        <v>15</v>
      </c>
      <c r="G3" s="19" t="s">
        <v>15</v>
      </c>
      <c r="I3" s="18" t="s">
        <v>160</v>
      </c>
      <c r="J3" s="53">
        <v>2</v>
      </c>
      <c r="K3" s="44">
        <v>2</v>
      </c>
      <c r="L3" s="632" t="s">
        <v>15</v>
      </c>
      <c r="M3" s="633"/>
      <c r="N3" s="633"/>
      <c r="O3" s="634"/>
    </row>
    <row r="4" spans="1:15" x14ac:dyDescent="0.25">
      <c r="A4" s="18" t="s">
        <v>69</v>
      </c>
      <c r="B4" s="53">
        <v>23</v>
      </c>
      <c r="C4" s="44">
        <v>23</v>
      </c>
      <c r="D4" s="19" t="s">
        <v>15</v>
      </c>
      <c r="E4" s="19" t="s">
        <v>15</v>
      </c>
      <c r="F4" s="19" t="s">
        <v>15</v>
      </c>
      <c r="G4" s="19" t="s">
        <v>15</v>
      </c>
      <c r="I4" s="18" t="s">
        <v>68</v>
      </c>
      <c r="J4" s="53">
        <v>1</v>
      </c>
      <c r="K4" s="44" t="s">
        <v>15</v>
      </c>
      <c r="L4" s="632">
        <v>1</v>
      </c>
      <c r="M4" s="633"/>
      <c r="N4" s="633"/>
      <c r="O4" s="634"/>
    </row>
    <row r="5" spans="1:15" x14ac:dyDescent="0.25">
      <c r="A5" s="18" t="s">
        <v>80</v>
      </c>
      <c r="B5" s="53">
        <v>4</v>
      </c>
      <c r="C5" s="19" t="s">
        <v>15</v>
      </c>
      <c r="D5" s="19" t="s">
        <v>15</v>
      </c>
      <c r="E5" s="19">
        <v>4</v>
      </c>
      <c r="F5" s="19" t="s">
        <v>15</v>
      </c>
      <c r="G5" s="19" t="s">
        <v>15</v>
      </c>
      <c r="I5" s="5" t="s">
        <v>43</v>
      </c>
      <c r="J5" s="7">
        <v>3</v>
      </c>
      <c r="K5" s="7">
        <v>2</v>
      </c>
      <c r="L5" s="629">
        <v>1</v>
      </c>
      <c r="M5" s="630"/>
      <c r="N5" s="630"/>
      <c r="O5" s="631"/>
    </row>
    <row r="6" spans="1:15" x14ac:dyDescent="0.25">
      <c r="A6" s="18" t="s">
        <v>68</v>
      </c>
      <c r="B6" s="53">
        <v>3</v>
      </c>
      <c r="C6" s="44">
        <v>3</v>
      </c>
      <c r="D6" s="19" t="s">
        <v>15</v>
      </c>
      <c r="E6" s="19" t="s">
        <v>15</v>
      </c>
      <c r="F6" s="19" t="s">
        <v>15</v>
      </c>
      <c r="G6" s="19" t="s">
        <v>15</v>
      </c>
    </row>
    <row r="7" spans="1:15" x14ac:dyDescent="0.25">
      <c r="A7" s="18" t="s">
        <v>76</v>
      </c>
      <c r="B7" s="53">
        <v>1</v>
      </c>
      <c r="C7" s="19">
        <v>1</v>
      </c>
      <c r="D7" s="19" t="s">
        <v>15</v>
      </c>
      <c r="E7" s="19" t="s">
        <v>15</v>
      </c>
      <c r="F7" s="19" t="s">
        <v>15</v>
      </c>
      <c r="G7" s="19" t="s">
        <v>15</v>
      </c>
    </row>
    <row r="8" spans="1:15" x14ac:dyDescent="0.25">
      <c r="A8" s="18" t="s">
        <v>160</v>
      </c>
      <c r="B8" s="53">
        <v>1</v>
      </c>
      <c r="C8" s="19" t="s">
        <v>15</v>
      </c>
      <c r="D8" s="19" t="s">
        <v>15</v>
      </c>
      <c r="E8" s="19" t="s">
        <v>15</v>
      </c>
      <c r="F8" s="19">
        <v>1</v>
      </c>
      <c r="G8" s="19" t="s">
        <v>15</v>
      </c>
    </row>
    <row r="9" spans="1:15" x14ac:dyDescent="0.25">
      <c r="A9" s="18" t="s">
        <v>65</v>
      </c>
      <c r="B9" s="53">
        <v>1</v>
      </c>
      <c r="C9" s="19" t="s">
        <v>15</v>
      </c>
      <c r="D9" s="19" t="s">
        <v>15</v>
      </c>
      <c r="E9" s="19" t="s">
        <v>15</v>
      </c>
      <c r="F9" s="19" t="s">
        <v>15</v>
      </c>
      <c r="G9" s="19">
        <v>1</v>
      </c>
    </row>
    <row r="10" spans="1:15" x14ac:dyDescent="0.25">
      <c r="A10" s="5" t="s">
        <v>43</v>
      </c>
      <c r="B10" s="7">
        <v>131</v>
      </c>
      <c r="C10" s="7">
        <v>123</v>
      </c>
      <c r="D10" s="7">
        <v>2</v>
      </c>
      <c r="E10" s="7">
        <v>4</v>
      </c>
      <c r="F10" s="7">
        <v>1</v>
      </c>
      <c r="G10" s="7">
        <v>1</v>
      </c>
    </row>
  </sheetData>
  <mergeCells count="6">
    <mergeCell ref="L5:O5"/>
    <mergeCell ref="L4:O4"/>
    <mergeCell ref="I1:O1"/>
    <mergeCell ref="A1:G1"/>
    <mergeCell ref="L2:O2"/>
    <mergeCell ref="L3:O3"/>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M14"/>
  <sheetViews>
    <sheetView showGridLines="0" workbookViewId="0">
      <selection sqref="A1:E1"/>
    </sheetView>
  </sheetViews>
  <sheetFormatPr defaultRowHeight="15" x14ac:dyDescent="0.25"/>
  <cols>
    <col min="1" max="1" width="21.42578125" customWidth="1"/>
    <col min="2" max="2" width="9.85546875" customWidth="1"/>
    <col min="3" max="3" width="12.85546875" customWidth="1"/>
    <col min="4" max="4" width="11.85546875" customWidth="1"/>
    <col min="5" max="7" width="12.5703125" customWidth="1"/>
    <col min="9" max="9" width="18.7109375" customWidth="1"/>
    <col min="10" max="10" width="10" customWidth="1"/>
    <col min="11" max="11" width="16.140625" customWidth="1"/>
    <col min="12" max="12" width="19" customWidth="1"/>
    <col min="13" max="13" width="21.7109375" customWidth="1"/>
  </cols>
  <sheetData>
    <row r="1" spans="1:13" ht="39.75" customHeight="1" x14ac:dyDescent="0.25">
      <c r="A1" s="403" t="s">
        <v>902</v>
      </c>
      <c r="B1" s="403"/>
      <c r="C1" s="403"/>
      <c r="D1" s="403"/>
      <c r="E1" s="403"/>
      <c r="F1" s="235"/>
      <c r="G1" s="235"/>
      <c r="H1" s="133"/>
      <c r="I1" s="403" t="s">
        <v>1096</v>
      </c>
      <c r="J1" s="403"/>
      <c r="K1" s="403"/>
      <c r="L1" s="403"/>
      <c r="M1" s="403"/>
    </row>
    <row r="2" spans="1:13" ht="22.5" customHeight="1" x14ac:dyDescent="0.25">
      <c r="A2" s="414" t="s">
        <v>104</v>
      </c>
      <c r="B2" s="406" t="s">
        <v>38</v>
      </c>
      <c r="C2" s="406" t="s">
        <v>8</v>
      </c>
      <c r="D2" s="406"/>
      <c r="E2" s="406"/>
      <c r="F2" s="406"/>
      <c r="G2" s="406"/>
      <c r="I2" s="414" t="s">
        <v>104</v>
      </c>
      <c r="J2" s="406" t="s">
        <v>38</v>
      </c>
      <c r="K2" s="406" t="s">
        <v>8</v>
      </c>
      <c r="L2" s="406"/>
      <c r="M2" s="406"/>
    </row>
    <row r="3" spans="1:13" x14ac:dyDescent="0.25">
      <c r="A3" s="414"/>
      <c r="B3" s="406"/>
      <c r="C3" s="4" t="s">
        <v>94</v>
      </c>
      <c r="D3" s="4" t="s">
        <v>103</v>
      </c>
      <c r="E3" s="4" t="s">
        <v>111</v>
      </c>
      <c r="F3" s="4" t="s">
        <v>165</v>
      </c>
      <c r="G3" s="4" t="s">
        <v>65</v>
      </c>
      <c r="I3" s="414"/>
      <c r="J3" s="406"/>
      <c r="K3" s="4" t="s">
        <v>94</v>
      </c>
      <c r="L3" s="4" t="s">
        <v>165</v>
      </c>
      <c r="M3" s="4" t="s">
        <v>65</v>
      </c>
    </row>
    <row r="4" spans="1:13" x14ac:dyDescent="0.25">
      <c r="A4" s="68" t="s">
        <v>64</v>
      </c>
      <c r="B4" s="78">
        <v>323</v>
      </c>
      <c r="C4" s="119">
        <v>248</v>
      </c>
      <c r="D4" s="119">
        <v>1</v>
      </c>
      <c r="E4" s="119">
        <v>72</v>
      </c>
      <c r="F4" s="119">
        <v>1</v>
      </c>
      <c r="G4" s="119">
        <v>1</v>
      </c>
      <c r="I4" s="68" t="s">
        <v>111</v>
      </c>
      <c r="J4" s="78">
        <v>2</v>
      </c>
      <c r="K4" s="19" t="s">
        <v>15</v>
      </c>
      <c r="L4" s="19" t="s">
        <v>15</v>
      </c>
      <c r="M4" s="19">
        <v>2</v>
      </c>
    </row>
    <row r="5" spans="1:13" x14ac:dyDescent="0.25">
      <c r="A5" s="68" t="s">
        <v>69</v>
      </c>
      <c r="B5" s="78">
        <v>41</v>
      </c>
      <c r="C5" s="119">
        <v>41</v>
      </c>
      <c r="D5" s="19" t="s">
        <v>15</v>
      </c>
      <c r="E5" s="19" t="s">
        <v>15</v>
      </c>
      <c r="F5" s="19" t="s">
        <v>15</v>
      </c>
      <c r="G5" s="19" t="s">
        <v>15</v>
      </c>
      <c r="I5" s="68" t="s">
        <v>78</v>
      </c>
      <c r="J5" s="78">
        <v>1</v>
      </c>
      <c r="K5" s="119">
        <v>1</v>
      </c>
      <c r="L5" s="19" t="s">
        <v>15</v>
      </c>
      <c r="M5" s="19" t="s">
        <v>15</v>
      </c>
    </row>
    <row r="6" spans="1:13" x14ac:dyDescent="0.25">
      <c r="A6" s="68" t="s">
        <v>243</v>
      </c>
      <c r="B6" s="78">
        <v>11</v>
      </c>
      <c r="C6" s="119">
        <v>11</v>
      </c>
      <c r="D6" s="19" t="s">
        <v>15</v>
      </c>
      <c r="E6" s="19" t="s">
        <v>15</v>
      </c>
      <c r="F6" s="19" t="s">
        <v>15</v>
      </c>
      <c r="G6" s="19" t="s">
        <v>15</v>
      </c>
      <c r="I6" s="68" t="s">
        <v>96</v>
      </c>
      <c r="J6" s="78">
        <v>1</v>
      </c>
      <c r="K6" s="19" t="s">
        <v>15</v>
      </c>
      <c r="L6" s="19" t="s">
        <v>15</v>
      </c>
      <c r="M6" s="119">
        <v>1</v>
      </c>
    </row>
    <row r="7" spans="1:13" x14ac:dyDescent="0.25">
      <c r="A7" s="68" t="s">
        <v>68</v>
      </c>
      <c r="B7" s="78">
        <v>4</v>
      </c>
      <c r="C7" s="119">
        <v>4</v>
      </c>
      <c r="D7" s="19" t="s">
        <v>15</v>
      </c>
      <c r="E7" s="19" t="s">
        <v>15</v>
      </c>
      <c r="F7" s="19" t="s">
        <v>15</v>
      </c>
      <c r="G7" s="19" t="s">
        <v>15</v>
      </c>
      <c r="I7" s="68" t="s">
        <v>72</v>
      </c>
      <c r="J7" s="78">
        <v>1</v>
      </c>
      <c r="K7" s="119">
        <v>1</v>
      </c>
      <c r="L7" s="19" t="s">
        <v>15</v>
      </c>
      <c r="M7" s="19" t="s">
        <v>15</v>
      </c>
    </row>
    <row r="8" spans="1:13" x14ac:dyDescent="0.25">
      <c r="A8" s="68" t="s">
        <v>434</v>
      </c>
      <c r="B8" s="78">
        <v>3</v>
      </c>
      <c r="C8" s="19" t="s">
        <v>15</v>
      </c>
      <c r="D8" s="19" t="s">
        <v>15</v>
      </c>
      <c r="E8" s="119">
        <v>3</v>
      </c>
      <c r="F8" s="19" t="s">
        <v>15</v>
      </c>
      <c r="G8" s="19" t="s">
        <v>15</v>
      </c>
      <c r="I8" s="68" t="s">
        <v>165</v>
      </c>
      <c r="J8" s="78">
        <v>1</v>
      </c>
      <c r="K8" s="19" t="s">
        <v>15</v>
      </c>
      <c r="L8" s="19" t="s">
        <v>15</v>
      </c>
      <c r="M8" s="19">
        <v>1</v>
      </c>
    </row>
    <row r="9" spans="1:13" x14ac:dyDescent="0.25">
      <c r="A9" s="18" t="s">
        <v>78</v>
      </c>
      <c r="B9" s="77">
        <v>2</v>
      </c>
      <c r="C9" s="19" t="s">
        <v>15</v>
      </c>
      <c r="D9" s="19" t="s">
        <v>15</v>
      </c>
      <c r="E9" s="19" t="s">
        <v>15</v>
      </c>
      <c r="F9" s="19">
        <v>2</v>
      </c>
      <c r="G9" s="19" t="s">
        <v>15</v>
      </c>
      <c r="I9" s="18" t="s">
        <v>246</v>
      </c>
      <c r="J9" s="77">
        <v>1</v>
      </c>
      <c r="K9" s="19" t="s">
        <v>15</v>
      </c>
      <c r="L9" s="19">
        <v>1</v>
      </c>
      <c r="M9" s="19" t="s">
        <v>15</v>
      </c>
    </row>
    <row r="10" spans="1:13" x14ac:dyDescent="0.25">
      <c r="A10" s="18" t="s">
        <v>100</v>
      </c>
      <c r="B10" s="77">
        <v>2</v>
      </c>
      <c r="C10" s="19" t="s">
        <v>15</v>
      </c>
      <c r="D10" s="19" t="s">
        <v>15</v>
      </c>
      <c r="E10" s="19" t="s">
        <v>15</v>
      </c>
      <c r="F10" s="19" t="s">
        <v>15</v>
      </c>
      <c r="G10" s="19">
        <v>2</v>
      </c>
      <c r="I10" s="5" t="s">
        <v>43</v>
      </c>
      <c r="J10" s="7">
        <f>SUM(J4:J9)</f>
        <v>7</v>
      </c>
      <c r="K10" s="7">
        <v>2</v>
      </c>
      <c r="L10" s="7">
        <v>1</v>
      </c>
      <c r="M10" s="7">
        <v>4</v>
      </c>
    </row>
    <row r="11" spans="1:13" x14ac:dyDescent="0.25">
      <c r="A11" s="18" t="s">
        <v>94</v>
      </c>
      <c r="B11" s="77">
        <v>1</v>
      </c>
      <c r="C11" s="19" t="s">
        <v>15</v>
      </c>
      <c r="D11" s="19" t="s">
        <v>15</v>
      </c>
      <c r="E11" s="19" t="s">
        <v>15</v>
      </c>
      <c r="F11" s="19" t="s">
        <v>15</v>
      </c>
      <c r="G11" s="19">
        <v>1</v>
      </c>
    </row>
    <row r="12" spans="1:13" x14ac:dyDescent="0.25">
      <c r="A12" s="18" t="s">
        <v>160</v>
      </c>
      <c r="B12" s="77">
        <v>1</v>
      </c>
      <c r="C12" s="19" t="s">
        <v>15</v>
      </c>
      <c r="D12" s="19" t="s">
        <v>15</v>
      </c>
      <c r="E12" s="19" t="s">
        <v>15</v>
      </c>
      <c r="F12" s="19">
        <v>1</v>
      </c>
      <c r="G12" s="19" t="s">
        <v>15</v>
      </c>
    </row>
    <row r="13" spans="1:13" x14ac:dyDescent="0.25">
      <c r="A13" s="18" t="s">
        <v>81</v>
      </c>
      <c r="B13" s="77">
        <v>1</v>
      </c>
      <c r="C13" s="19" t="s">
        <v>15</v>
      </c>
      <c r="D13" s="19" t="s">
        <v>15</v>
      </c>
      <c r="E13" s="44">
        <v>1</v>
      </c>
      <c r="F13" s="19" t="s">
        <v>15</v>
      </c>
      <c r="G13" s="19" t="s">
        <v>15</v>
      </c>
    </row>
    <row r="14" spans="1:13" x14ac:dyDescent="0.25">
      <c r="A14" s="5" t="s">
        <v>43</v>
      </c>
      <c r="B14" s="7">
        <v>389</v>
      </c>
      <c r="C14" s="7">
        <v>304</v>
      </c>
      <c r="D14" s="7">
        <v>1</v>
      </c>
      <c r="E14" s="7">
        <v>76</v>
      </c>
      <c r="F14" s="7">
        <v>4</v>
      </c>
      <c r="G14" s="7">
        <v>4</v>
      </c>
    </row>
  </sheetData>
  <sortState xmlns:xlrd2="http://schemas.microsoft.com/office/spreadsheetml/2017/richdata2" ref="I4:M9">
    <sortCondition descending="1" ref="J4:J9"/>
    <sortCondition ref="I4:I9"/>
  </sortState>
  <mergeCells count="8">
    <mergeCell ref="K2:M2"/>
    <mergeCell ref="A1:E1"/>
    <mergeCell ref="I1:M1"/>
    <mergeCell ref="A2:A3"/>
    <mergeCell ref="B2:B3"/>
    <mergeCell ref="I2:I3"/>
    <mergeCell ref="J2:J3"/>
    <mergeCell ref="C2:G2"/>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21"/>
  <sheetViews>
    <sheetView showGridLines="0" workbookViewId="0">
      <selection sqref="A1:D1"/>
    </sheetView>
  </sheetViews>
  <sheetFormatPr defaultRowHeight="15" x14ac:dyDescent="0.25"/>
  <cols>
    <col min="1" max="1" width="21.5703125" customWidth="1"/>
    <col min="2" max="2" width="15.28515625" customWidth="1"/>
    <col min="3" max="3" width="19.5703125" customWidth="1"/>
    <col min="4" max="4" width="22.7109375" customWidth="1"/>
    <col min="6" max="6" width="22.42578125" customWidth="1"/>
    <col min="7" max="7" width="15" customWidth="1"/>
    <col min="8" max="8" width="18.7109375" customWidth="1"/>
    <col min="9" max="9" width="20.140625" customWidth="1"/>
  </cols>
  <sheetData>
    <row r="1" spans="1:9" ht="36.75" customHeight="1" x14ac:dyDescent="0.25">
      <c r="A1" s="403" t="s">
        <v>953</v>
      </c>
      <c r="B1" s="403"/>
      <c r="C1" s="403"/>
      <c r="D1" s="403"/>
      <c r="F1" s="403" t="s">
        <v>1097</v>
      </c>
      <c r="G1" s="403"/>
      <c r="H1" s="403"/>
      <c r="I1" s="403"/>
    </row>
    <row r="2" spans="1:9" x14ac:dyDescent="0.25">
      <c r="A2" s="406" t="s">
        <v>257</v>
      </c>
      <c r="B2" s="406" t="s">
        <v>38</v>
      </c>
      <c r="C2" s="406" t="s">
        <v>8</v>
      </c>
      <c r="D2" s="406"/>
      <c r="F2" s="406" t="s">
        <v>257</v>
      </c>
      <c r="G2" s="406" t="s">
        <v>38</v>
      </c>
      <c r="H2" s="406" t="s">
        <v>8</v>
      </c>
      <c r="I2" s="406"/>
    </row>
    <row r="3" spans="1:9" x14ac:dyDescent="0.25">
      <c r="A3" s="406"/>
      <c r="B3" s="406"/>
      <c r="C3" s="4" t="s">
        <v>1098</v>
      </c>
      <c r="D3" s="4" t="s">
        <v>899</v>
      </c>
      <c r="F3" s="406"/>
      <c r="G3" s="406"/>
      <c r="H3" s="48" t="s">
        <v>1099</v>
      </c>
      <c r="I3" s="4" t="s">
        <v>899</v>
      </c>
    </row>
    <row r="4" spans="1:9" x14ac:dyDescent="0.25">
      <c r="A4" s="51" t="s">
        <v>69</v>
      </c>
      <c r="B4" s="57">
        <v>45</v>
      </c>
      <c r="C4" s="12">
        <v>34</v>
      </c>
      <c r="D4" s="12">
        <v>11</v>
      </c>
      <c r="F4" s="51" t="s">
        <v>69</v>
      </c>
      <c r="G4" s="57">
        <v>6</v>
      </c>
      <c r="H4" s="12" t="s">
        <v>15</v>
      </c>
      <c r="I4" s="12">
        <v>6</v>
      </c>
    </row>
    <row r="5" spans="1:9" x14ac:dyDescent="0.25">
      <c r="A5" s="51" t="s">
        <v>67</v>
      </c>
      <c r="B5" s="57">
        <v>4</v>
      </c>
      <c r="C5" s="12">
        <v>2</v>
      </c>
      <c r="D5" s="12">
        <v>2</v>
      </c>
      <c r="F5" s="51" t="s">
        <v>163</v>
      </c>
      <c r="G5" s="57">
        <v>2</v>
      </c>
      <c r="H5" s="12" t="s">
        <v>15</v>
      </c>
      <c r="I5" s="12">
        <v>2</v>
      </c>
    </row>
    <row r="6" spans="1:9" x14ac:dyDescent="0.25">
      <c r="A6" s="51" t="s">
        <v>80</v>
      </c>
      <c r="B6" s="57">
        <v>4</v>
      </c>
      <c r="C6" s="12">
        <v>4</v>
      </c>
      <c r="D6" s="12" t="s">
        <v>15</v>
      </c>
      <c r="F6" s="51" t="s">
        <v>80</v>
      </c>
      <c r="G6" s="57">
        <v>2</v>
      </c>
      <c r="H6" s="12" t="s">
        <v>15</v>
      </c>
      <c r="I6" s="12">
        <v>2</v>
      </c>
    </row>
    <row r="7" spans="1:9" x14ac:dyDescent="0.25">
      <c r="A7" s="155" t="s">
        <v>78</v>
      </c>
      <c r="B7" s="156">
        <v>3</v>
      </c>
      <c r="C7" s="12" t="s">
        <v>15</v>
      </c>
      <c r="D7" s="12">
        <v>3</v>
      </c>
      <c r="F7" s="51" t="s">
        <v>214</v>
      </c>
      <c r="G7" s="57">
        <v>1</v>
      </c>
      <c r="H7" s="12" t="s">
        <v>15</v>
      </c>
      <c r="I7" s="12">
        <v>1</v>
      </c>
    </row>
    <row r="8" spans="1:9" x14ac:dyDescent="0.25">
      <c r="A8" s="51" t="s">
        <v>66</v>
      </c>
      <c r="B8" s="57">
        <v>3</v>
      </c>
      <c r="C8" s="12">
        <v>3</v>
      </c>
      <c r="D8" s="12" t="s">
        <v>15</v>
      </c>
      <c r="F8" s="155" t="s">
        <v>85</v>
      </c>
      <c r="G8" s="156">
        <v>1</v>
      </c>
      <c r="H8" s="12" t="s">
        <v>15</v>
      </c>
      <c r="I8" s="12">
        <v>1</v>
      </c>
    </row>
    <row r="9" spans="1:9" x14ac:dyDescent="0.25">
      <c r="A9" s="51" t="s">
        <v>163</v>
      </c>
      <c r="B9" s="57">
        <v>2</v>
      </c>
      <c r="C9" s="12">
        <v>2</v>
      </c>
      <c r="D9" s="12" t="s">
        <v>15</v>
      </c>
      <c r="F9" s="51" t="s">
        <v>77</v>
      </c>
      <c r="G9" s="57">
        <v>1</v>
      </c>
      <c r="H9" s="12" t="s">
        <v>15</v>
      </c>
      <c r="I9" s="12">
        <v>1</v>
      </c>
    </row>
    <row r="10" spans="1:9" x14ac:dyDescent="0.25">
      <c r="A10" s="51" t="s">
        <v>77</v>
      </c>
      <c r="B10" s="57">
        <v>1</v>
      </c>
      <c r="C10" s="12">
        <v>1</v>
      </c>
      <c r="D10" s="12" t="s">
        <v>15</v>
      </c>
      <c r="F10" s="51" t="s">
        <v>78</v>
      </c>
      <c r="G10" s="57">
        <v>1</v>
      </c>
      <c r="H10" s="12" t="s">
        <v>15</v>
      </c>
      <c r="I10" s="12">
        <v>1</v>
      </c>
    </row>
    <row r="11" spans="1:9" x14ac:dyDescent="0.25">
      <c r="A11" s="51" t="s">
        <v>76</v>
      </c>
      <c r="B11" s="57">
        <v>1</v>
      </c>
      <c r="C11" s="12">
        <v>1</v>
      </c>
      <c r="D11" s="12" t="s">
        <v>15</v>
      </c>
      <c r="F11" s="51" t="s">
        <v>98</v>
      </c>
      <c r="G11" s="57">
        <v>1</v>
      </c>
      <c r="H11" s="12" t="s">
        <v>15</v>
      </c>
      <c r="I11" s="12">
        <v>1</v>
      </c>
    </row>
    <row r="12" spans="1:9" x14ac:dyDescent="0.25">
      <c r="A12" s="155" t="s">
        <v>64</v>
      </c>
      <c r="B12" s="156">
        <v>1</v>
      </c>
      <c r="C12" s="157">
        <v>1</v>
      </c>
      <c r="D12" s="12" t="s">
        <v>15</v>
      </c>
      <c r="F12" s="51" t="s">
        <v>73</v>
      </c>
      <c r="G12" s="57">
        <v>1</v>
      </c>
      <c r="H12" s="12" t="s">
        <v>15</v>
      </c>
      <c r="I12" s="12">
        <v>1</v>
      </c>
    </row>
    <row r="13" spans="1:9" ht="16.5" customHeight="1" x14ac:dyDescent="0.25">
      <c r="A13" s="5" t="s">
        <v>43</v>
      </c>
      <c r="B13" s="57">
        <v>64</v>
      </c>
      <c r="C13" s="6">
        <v>48</v>
      </c>
      <c r="D13" s="6">
        <v>16</v>
      </c>
      <c r="F13" s="155" t="s">
        <v>246</v>
      </c>
      <c r="G13" s="156">
        <v>1</v>
      </c>
      <c r="H13" s="12" t="s">
        <v>15</v>
      </c>
      <c r="I13" s="12">
        <v>1</v>
      </c>
    </row>
    <row r="14" spans="1:9" x14ac:dyDescent="0.25">
      <c r="F14" s="5" t="s">
        <v>43</v>
      </c>
      <c r="G14" s="57">
        <v>17</v>
      </c>
      <c r="H14" s="6">
        <v>0</v>
      </c>
      <c r="I14" s="6">
        <v>17</v>
      </c>
    </row>
    <row r="15" spans="1:9" ht="17.25" customHeight="1" x14ac:dyDescent="0.25"/>
    <row r="16" spans="1:9" ht="17.25" customHeight="1" x14ac:dyDescent="0.25"/>
    <row r="17" spans="1:4" ht="17.25" customHeight="1" x14ac:dyDescent="0.25"/>
    <row r="18" spans="1:4" ht="14.25" customHeight="1" x14ac:dyDescent="0.25">
      <c r="A18" s="137" t="s">
        <v>954</v>
      </c>
      <c r="B18" s="138"/>
      <c r="C18" s="138"/>
      <c r="D18" s="139"/>
    </row>
    <row r="19" spans="1:4" ht="20.25" customHeight="1" x14ac:dyDescent="0.25">
      <c r="A19" s="547" t="s">
        <v>900</v>
      </c>
      <c r="B19" s="548"/>
      <c r="C19" s="548"/>
      <c r="D19" s="549"/>
    </row>
    <row r="20" spans="1:4" ht="58.5" customHeight="1" x14ac:dyDescent="0.25">
      <c r="A20" s="635" t="s">
        <v>901</v>
      </c>
      <c r="B20" s="636"/>
      <c r="C20" s="636"/>
      <c r="D20" s="637"/>
    </row>
    <row r="21" spans="1:4" ht="48.75" customHeight="1" x14ac:dyDescent="0.25"/>
  </sheetData>
  <sortState xmlns:xlrd2="http://schemas.microsoft.com/office/spreadsheetml/2017/richdata2" ref="F4:I13">
    <sortCondition descending="1" ref="G4:G13"/>
    <sortCondition ref="F4:F13"/>
  </sortState>
  <mergeCells count="10">
    <mergeCell ref="A20:D20"/>
    <mergeCell ref="A19:D19"/>
    <mergeCell ref="A2:A3"/>
    <mergeCell ref="B2:B3"/>
    <mergeCell ref="C2:D2"/>
    <mergeCell ref="F2:F3"/>
    <mergeCell ref="G2:G3"/>
    <mergeCell ref="H2:I2"/>
    <mergeCell ref="A1:D1"/>
    <mergeCell ref="F1:I1"/>
  </mergeCells>
  <pageMargins left="0.7" right="0.7" top="0.75" bottom="0.75" header="0.3" footer="0.3"/>
  <pageSetup paperSize="9"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C12"/>
  <sheetViews>
    <sheetView showGridLines="0" workbookViewId="0">
      <selection sqref="A1:C1"/>
    </sheetView>
  </sheetViews>
  <sheetFormatPr defaultRowHeight="15" x14ac:dyDescent="0.25"/>
  <cols>
    <col min="1" max="1" width="28.85546875" customWidth="1"/>
    <col min="2" max="2" width="28.42578125" customWidth="1"/>
    <col min="3" max="3" width="29.42578125" customWidth="1"/>
  </cols>
  <sheetData>
    <row r="1" spans="1:3" ht="37.5" customHeight="1" x14ac:dyDescent="0.25">
      <c r="A1" s="403" t="s">
        <v>1100</v>
      </c>
      <c r="B1" s="403"/>
      <c r="C1" s="403"/>
    </row>
    <row r="2" spans="1:3" ht="28.5" customHeight="1" x14ac:dyDescent="0.25">
      <c r="A2" s="118"/>
      <c r="B2" s="10" t="s">
        <v>25</v>
      </c>
      <c r="C2" s="10" t="s">
        <v>1020</v>
      </c>
    </row>
    <row r="3" spans="1:3" ht="18.75" customHeight="1" x14ac:dyDescent="0.25">
      <c r="A3" s="51" t="s">
        <v>258</v>
      </c>
      <c r="B3" s="12">
        <v>16</v>
      </c>
      <c r="C3" s="12">
        <v>20</v>
      </c>
    </row>
    <row r="4" spans="1:3" ht="19.5" customHeight="1" x14ac:dyDescent="0.25">
      <c r="A4" s="51" t="s">
        <v>259</v>
      </c>
      <c r="B4" s="12">
        <v>86</v>
      </c>
      <c r="C4" s="12">
        <v>27</v>
      </c>
    </row>
    <row r="5" spans="1:3" x14ac:dyDescent="0.25">
      <c r="A5" s="147"/>
      <c r="B5" s="148"/>
      <c r="C5" s="148"/>
    </row>
    <row r="6" spans="1:3" ht="16.5" customHeight="1" x14ac:dyDescent="0.25"/>
    <row r="7" spans="1:3" x14ac:dyDescent="0.25">
      <c r="A7" s="137" t="s">
        <v>890</v>
      </c>
      <c r="B7" s="145"/>
      <c r="C7" s="146"/>
    </row>
    <row r="8" spans="1:3" x14ac:dyDescent="0.25">
      <c r="A8" s="454" t="s">
        <v>260</v>
      </c>
      <c r="B8" s="430"/>
      <c r="C8" s="455"/>
    </row>
    <row r="9" spans="1:3" ht="38.25" customHeight="1" x14ac:dyDescent="0.25">
      <c r="A9" s="454"/>
      <c r="B9" s="430"/>
      <c r="C9" s="455"/>
    </row>
    <row r="10" spans="1:3" x14ac:dyDescent="0.25">
      <c r="A10" s="547" t="s">
        <v>898</v>
      </c>
      <c r="B10" s="548"/>
      <c r="C10" s="549"/>
    </row>
    <row r="11" spans="1:3" x14ac:dyDescent="0.25">
      <c r="A11" s="547"/>
      <c r="B11" s="548"/>
      <c r="C11" s="549"/>
    </row>
    <row r="12" spans="1:3" ht="24" customHeight="1" x14ac:dyDescent="0.25">
      <c r="A12" s="638"/>
      <c r="B12" s="639"/>
      <c r="C12" s="640"/>
    </row>
  </sheetData>
  <mergeCells count="3">
    <mergeCell ref="A8:C9"/>
    <mergeCell ref="A10:C12"/>
    <mergeCell ref="A1:C1"/>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U18"/>
  <sheetViews>
    <sheetView showGridLines="0" topLeftCell="G1" workbookViewId="0">
      <selection sqref="A1:I1"/>
    </sheetView>
  </sheetViews>
  <sheetFormatPr defaultRowHeight="15" x14ac:dyDescent="0.25"/>
  <cols>
    <col min="1" max="1" width="31.85546875" customWidth="1"/>
    <col min="2" max="2" width="13" customWidth="1"/>
    <col min="3" max="3" width="14.42578125" customWidth="1"/>
    <col min="4" max="4" width="13" customWidth="1"/>
    <col min="5" max="5" width="16.85546875" customWidth="1"/>
    <col min="6" max="6" width="14.7109375" customWidth="1"/>
    <col min="7" max="7" width="15.42578125" customWidth="1"/>
    <col min="8" max="8" width="17.85546875" customWidth="1"/>
    <col min="9" max="9" width="18.28515625" customWidth="1"/>
    <col min="11" max="11" width="31.85546875" customWidth="1"/>
    <col min="13" max="14" width="12.7109375" customWidth="1"/>
    <col min="15" max="15" width="12.85546875" customWidth="1"/>
    <col min="16" max="16" width="13" customWidth="1"/>
    <col min="17" max="17" width="14.140625" customWidth="1"/>
    <col min="18" max="18" width="13.85546875" customWidth="1"/>
    <col min="19" max="19" width="13.5703125" customWidth="1"/>
    <col min="20" max="20" width="12.28515625" customWidth="1"/>
    <col min="21" max="21" width="13.5703125" customWidth="1"/>
  </cols>
  <sheetData>
    <row r="1" spans="1:21" ht="41.25" customHeight="1" x14ac:dyDescent="0.25">
      <c r="A1" s="484" t="s">
        <v>897</v>
      </c>
      <c r="B1" s="484"/>
      <c r="C1" s="484"/>
      <c r="D1" s="484"/>
      <c r="E1" s="484"/>
      <c r="F1" s="484"/>
      <c r="G1" s="484"/>
      <c r="H1" s="484"/>
      <c r="I1" s="484"/>
      <c r="K1" s="403" t="s">
        <v>1101</v>
      </c>
      <c r="L1" s="403"/>
      <c r="M1" s="403"/>
      <c r="N1" s="403"/>
      <c r="O1" s="403"/>
      <c r="P1" s="403"/>
      <c r="Q1" s="403"/>
      <c r="R1" s="403"/>
      <c r="S1" s="403"/>
      <c r="T1" s="403"/>
      <c r="U1" s="403"/>
    </row>
    <row r="2" spans="1:21" ht="22.5" customHeight="1" x14ac:dyDescent="0.25">
      <c r="A2" s="406" t="s">
        <v>104</v>
      </c>
      <c r="B2" s="406" t="s">
        <v>38</v>
      </c>
      <c r="C2" s="406" t="s">
        <v>261</v>
      </c>
      <c r="D2" s="406"/>
      <c r="E2" s="406"/>
      <c r="F2" s="406"/>
      <c r="G2" s="406"/>
      <c r="H2" s="406"/>
      <c r="I2" s="406"/>
      <c r="K2" s="406" t="s">
        <v>104</v>
      </c>
      <c r="L2" s="406" t="s">
        <v>38</v>
      </c>
      <c r="M2" s="406" t="s">
        <v>261</v>
      </c>
      <c r="N2" s="406"/>
      <c r="O2" s="406"/>
      <c r="P2" s="406"/>
      <c r="Q2" s="406"/>
      <c r="R2" s="406"/>
      <c r="S2" s="406"/>
      <c r="T2" s="406"/>
      <c r="U2" s="406"/>
    </row>
    <row r="3" spans="1:21" x14ac:dyDescent="0.25">
      <c r="A3" s="406"/>
      <c r="B3" s="406"/>
      <c r="C3" s="4" t="s">
        <v>165</v>
      </c>
      <c r="D3" s="4" t="s">
        <v>94</v>
      </c>
      <c r="E3" s="4" t="s">
        <v>103</v>
      </c>
      <c r="F3" s="4" t="s">
        <v>621</v>
      </c>
      <c r="G3" s="4" t="s">
        <v>619</v>
      </c>
      <c r="H3" s="4" t="s">
        <v>270</v>
      </c>
      <c r="I3" s="4" t="s">
        <v>612</v>
      </c>
      <c r="K3" s="406"/>
      <c r="L3" s="406"/>
      <c r="M3" s="4" t="s">
        <v>165</v>
      </c>
      <c r="N3" s="4" t="s">
        <v>615</v>
      </c>
      <c r="O3" s="4" t="s">
        <v>94</v>
      </c>
      <c r="P3" s="4" t="s">
        <v>103</v>
      </c>
      <c r="Q3" s="4" t="s">
        <v>619</v>
      </c>
      <c r="R3" s="4" t="s">
        <v>270</v>
      </c>
      <c r="S3" s="4" t="s">
        <v>612</v>
      </c>
      <c r="T3" s="4" t="s">
        <v>614</v>
      </c>
      <c r="U3" s="4" t="s">
        <v>617</v>
      </c>
    </row>
    <row r="4" spans="1:21" x14ac:dyDescent="0.25">
      <c r="A4" s="18" t="s">
        <v>67</v>
      </c>
      <c r="B4" s="58">
        <v>5</v>
      </c>
      <c r="C4" s="19">
        <v>3</v>
      </c>
      <c r="D4" s="19">
        <v>1</v>
      </c>
      <c r="E4" s="19" t="s">
        <v>15</v>
      </c>
      <c r="F4" s="19" t="s">
        <v>15</v>
      </c>
      <c r="G4" s="19">
        <v>1</v>
      </c>
      <c r="H4" s="19" t="s">
        <v>15</v>
      </c>
      <c r="I4" s="19" t="s">
        <v>15</v>
      </c>
      <c r="K4" s="18" t="s">
        <v>64</v>
      </c>
      <c r="L4" s="58">
        <v>4</v>
      </c>
      <c r="M4" s="19">
        <v>3</v>
      </c>
      <c r="N4" s="19" t="s">
        <v>15</v>
      </c>
      <c r="O4" s="19" t="s">
        <v>15</v>
      </c>
      <c r="P4" s="19">
        <v>1</v>
      </c>
      <c r="Q4" s="19" t="s">
        <v>15</v>
      </c>
      <c r="R4" s="19" t="s">
        <v>15</v>
      </c>
      <c r="S4" s="19" t="s">
        <v>15</v>
      </c>
      <c r="T4" s="19" t="s">
        <v>15</v>
      </c>
      <c r="U4" s="19" t="s">
        <v>15</v>
      </c>
    </row>
    <row r="5" spans="1:21" x14ac:dyDescent="0.25">
      <c r="A5" s="18" t="s">
        <v>79</v>
      </c>
      <c r="B5" s="58">
        <v>2</v>
      </c>
      <c r="C5" s="19">
        <v>1</v>
      </c>
      <c r="D5" s="19" t="s">
        <v>15</v>
      </c>
      <c r="E5" s="19" t="s">
        <v>15</v>
      </c>
      <c r="F5" s="19" t="s">
        <v>15</v>
      </c>
      <c r="G5" s="19" t="s">
        <v>15</v>
      </c>
      <c r="H5" s="19" t="s">
        <v>15</v>
      </c>
      <c r="I5" s="19">
        <v>1</v>
      </c>
      <c r="K5" s="18" t="s">
        <v>65</v>
      </c>
      <c r="L5" s="58">
        <v>3</v>
      </c>
      <c r="M5" s="19" t="s">
        <v>15</v>
      </c>
      <c r="N5" s="19" t="s">
        <v>15</v>
      </c>
      <c r="O5" s="19" t="s">
        <v>15</v>
      </c>
      <c r="P5" s="19" t="s">
        <v>15</v>
      </c>
      <c r="Q5" s="19" t="s">
        <v>15</v>
      </c>
      <c r="R5" s="19" t="s">
        <v>15</v>
      </c>
      <c r="S5" s="19" t="s">
        <v>15</v>
      </c>
      <c r="T5" s="19">
        <v>3</v>
      </c>
      <c r="U5" s="19" t="s">
        <v>15</v>
      </c>
    </row>
    <row r="6" spans="1:21" x14ac:dyDescent="0.25">
      <c r="A6" s="18" t="s">
        <v>68</v>
      </c>
      <c r="B6" s="58">
        <v>1</v>
      </c>
      <c r="C6" s="19" t="s">
        <v>15</v>
      </c>
      <c r="D6" s="19" t="s">
        <v>15</v>
      </c>
      <c r="E6" s="19">
        <v>1</v>
      </c>
      <c r="F6" s="19" t="s">
        <v>15</v>
      </c>
      <c r="G6" s="19" t="s">
        <v>15</v>
      </c>
      <c r="H6" s="19" t="s">
        <v>15</v>
      </c>
      <c r="I6" s="19" t="s">
        <v>15</v>
      </c>
      <c r="K6" s="18" t="s">
        <v>97</v>
      </c>
      <c r="L6" s="58">
        <v>2</v>
      </c>
      <c r="M6" s="19" t="s">
        <v>15</v>
      </c>
      <c r="N6" s="19" t="s">
        <v>15</v>
      </c>
      <c r="O6" s="19" t="s">
        <v>15</v>
      </c>
      <c r="P6" s="19" t="s">
        <v>15</v>
      </c>
      <c r="Q6" s="19" t="s">
        <v>15</v>
      </c>
      <c r="R6" s="19" t="s">
        <v>15</v>
      </c>
      <c r="S6" s="19">
        <v>1</v>
      </c>
      <c r="T6" s="19">
        <v>1</v>
      </c>
      <c r="U6" s="19" t="s">
        <v>15</v>
      </c>
    </row>
    <row r="7" spans="1:21" x14ac:dyDescent="0.25">
      <c r="A7" s="18" t="s">
        <v>214</v>
      </c>
      <c r="B7" s="58">
        <v>1</v>
      </c>
      <c r="C7" s="19" t="s">
        <v>15</v>
      </c>
      <c r="D7" s="19" t="s">
        <v>15</v>
      </c>
      <c r="E7" s="19">
        <v>1</v>
      </c>
      <c r="F7" s="19" t="s">
        <v>15</v>
      </c>
      <c r="G7" s="19" t="s">
        <v>15</v>
      </c>
      <c r="H7" s="19" t="s">
        <v>15</v>
      </c>
      <c r="I7" s="19" t="s">
        <v>15</v>
      </c>
      <c r="K7" s="18" t="s">
        <v>70</v>
      </c>
      <c r="L7" s="58">
        <v>1</v>
      </c>
      <c r="M7" s="19" t="s">
        <v>15</v>
      </c>
      <c r="N7" s="19" t="s">
        <v>15</v>
      </c>
      <c r="O7" s="19" t="s">
        <v>15</v>
      </c>
      <c r="P7" s="19" t="s">
        <v>15</v>
      </c>
      <c r="Q7" s="19">
        <v>1</v>
      </c>
      <c r="R7" s="19" t="s">
        <v>15</v>
      </c>
      <c r="S7" s="19" t="s">
        <v>15</v>
      </c>
      <c r="T7" s="19" t="s">
        <v>15</v>
      </c>
      <c r="U7" s="19" t="s">
        <v>15</v>
      </c>
    </row>
    <row r="8" spans="1:21" x14ac:dyDescent="0.25">
      <c r="A8" s="18" t="s">
        <v>76</v>
      </c>
      <c r="B8" s="58">
        <v>1</v>
      </c>
      <c r="C8" s="19">
        <v>1</v>
      </c>
      <c r="D8" s="19" t="s">
        <v>15</v>
      </c>
      <c r="E8" s="19" t="s">
        <v>15</v>
      </c>
      <c r="F8" s="19" t="s">
        <v>15</v>
      </c>
      <c r="G8" s="19" t="s">
        <v>15</v>
      </c>
      <c r="H8" s="19" t="s">
        <v>15</v>
      </c>
      <c r="I8" s="19" t="s">
        <v>15</v>
      </c>
      <c r="K8" s="18" t="s">
        <v>243</v>
      </c>
      <c r="L8" s="58">
        <v>1</v>
      </c>
      <c r="M8" s="19" t="s">
        <v>15</v>
      </c>
      <c r="N8" s="19" t="s">
        <v>15</v>
      </c>
      <c r="O8" s="19" t="s">
        <v>15</v>
      </c>
      <c r="P8" s="19" t="s">
        <v>15</v>
      </c>
      <c r="Q8" s="19" t="s">
        <v>15</v>
      </c>
      <c r="R8" s="19">
        <v>1</v>
      </c>
      <c r="S8" s="19" t="s">
        <v>15</v>
      </c>
      <c r="T8" s="19" t="s">
        <v>15</v>
      </c>
      <c r="U8" s="19" t="s">
        <v>15</v>
      </c>
    </row>
    <row r="9" spans="1:21" x14ac:dyDescent="0.25">
      <c r="A9" s="18" t="s">
        <v>97</v>
      </c>
      <c r="B9" s="58">
        <v>1</v>
      </c>
      <c r="C9" s="19" t="s">
        <v>15</v>
      </c>
      <c r="D9" s="19" t="s">
        <v>15</v>
      </c>
      <c r="E9" s="19" t="s">
        <v>15</v>
      </c>
      <c r="F9" s="19">
        <v>1</v>
      </c>
      <c r="G9" s="19" t="s">
        <v>15</v>
      </c>
      <c r="H9" s="19" t="s">
        <v>15</v>
      </c>
      <c r="I9" s="19" t="s">
        <v>15</v>
      </c>
      <c r="K9" s="18" t="s">
        <v>214</v>
      </c>
      <c r="L9" s="58">
        <v>1</v>
      </c>
      <c r="M9" s="19" t="s">
        <v>15</v>
      </c>
      <c r="N9" s="19" t="s">
        <v>15</v>
      </c>
      <c r="O9" s="19" t="s">
        <v>15</v>
      </c>
      <c r="P9" s="19" t="s">
        <v>15</v>
      </c>
      <c r="Q9" s="19" t="s">
        <v>15</v>
      </c>
      <c r="R9" s="19" t="s">
        <v>15</v>
      </c>
      <c r="S9" s="19" t="s">
        <v>15</v>
      </c>
      <c r="T9" s="19" t="s">
        <v>15</v>
      </c>
      <c r="U9" s="19">
        <v>1</v>
      </c>
    </row>
    <row r="10" spans="1:21" x14ac:dyDescent="0.25">
      <c r="A10" s="18" t="s">
        <v>440</v>
      </c>
      <c r="B10" s="58">
        <v>1</v>
      </c>
      <c r="C10" s="19" t="s">
        <v>15</v>
      </c>
      <c r="D10" s="19" t="s">
        <v>15</v>
      </c>
      <c r="E10" s="19">
        <v>1</v>
      </c>
      <c r="F10" s="19" t="s">
        <v>15</v>
      </c>
      <c r="G10" s="19" t="s">
        <v>15</v>
      </c>
      <c r="H10" s="19" t="s">
        <v>15</v>
      </c>
      <c r="I10" s="19" t="s">
        <v>15</v>
      </c>
      <c r="K10" s="18" t="s">
        <v>76</v>
      </c>
      <c r="L10" s="58">
        <v>1</v>
      </c>
      <c r="M10" s="19" t="s">
        <v>15</v>
      </c>
      <c r="N10" s="19" t="s">
        <v>15</v>
      </c>
      <c r="O10" s="19" t="s">
        <v>15</v>
      </c>
      <c r="P10" s="19">
        <v>1</v>
      </c>
      <c r="Q10" s="19" t="s">
        <v>15</v>
      </c>
      <c r="R10" s="19" t="s">
        <v>15</v>
      </c>
      <c r="S10" s="19" t="s">
        <v>15</v>
      </c>
      <c r="T10" s="19" t="s">
        <v>15</v>
      </c>
      <c r="U10" s="19" t="s">
        <v>15</v>
      </c>
    </row>
    <row r="11" spans="1:21" ht="17.25" customHeight="1" x14ac:dyDescent="0.25">
      <c r="A11" s="18" t="s">
        <v>99</v>
      </c>
      <c r="B11" s="58">
        <v>1</v>
      </c>
      <c r="C11" s="19" t="s">
        <v>15</v>
      </c>
      <c r="D11" s="19" t="s">
        <v>15</v>
      </c>
      <c r="E11" s="19" t="s">
        <v>15</v>
      </c>
      <c r="F11" s="19" t="s">
        <v>15</v>
      </c>
      <c r="G11" s="19" t="s">
        <v>15</v>
      </c>
      <c r="H11" s="19" t="s">
        <v>15</v>
      </c>
      <c r="I11" s="19">
        <v>1</v>
      </c>
      <c r="K11" s="18" t="s">
        <v>82</v>
      </c>
      <c r="L11" s="58">
        <v>1</v>
      </c>
      <c r="M11" s="19" t="s">
        <v>15</v>
      </c>
      <c r="N11" s="19">
        <v>1</v>
      </c>
      <c r="O11" s="19" t="s">
        <v>15</v>
      </c>
      <c r="P11" s="19" t="s">
        <v>15</v>
      </c>
      <c r="Q11" s="19" t="s">
        <v>15</v>
      </c>
      <c r="R11" s="19" t="s">
        <v>15</v>
      </c>
      <c r="S11" s="19" t="s">
        <v>15</v>
      </c>
      <c r="T11" s="19" t="s">
        <v>15</v>
      </c>
      <c r="U11" s="19" t="s">
        <v>15</v>
      </c>
    </row>
    <row r="12" spans="1:21" x14ac:dyDescent="0.25">
      <c r="A12" s="18" t="s">
        <v>73</v>
      </c>
      <c r="B12" s="58">
        <v>1</v>
      </c>
      <c r="C12" s="19">
        <v>1</v>
      </c>
      <c r="D12" s="19" t="s">
        <v>15</v>
      </c>
      <c r="E12" s="19" t="s">
        <v>15</v>
      </c>
      <c r="F12" s="19" t="s">
        <v>15</v>
      </c>
      <c r="G12" s="19" t="s">
        <v>15</v>
      </c>
      <c r="H12" s="19" t="s">
        <v>15</v>
      </c>
      <c r="I12" s="19" t="s">
        <v>15</v>
      </c>
      <c r="K12" s="18" t="s">
        <v>74</v>
      </c>
      <c r="L12" s="58">
        <v>1</v>
      </c>
      <c r="M12" s="19">
        <v>1</v>
      </c>
      <c r="N12" s="19" t="s">
        <v>15</v>
      </c>
      <c r="O12" s="19" t="s">
        <v>15</v>
      </c>
      <c r="P12" s="19" t="s">
        <v>15</v>
      </c>
      <c r="Q12" s="19" t="s">
        <v>15</v>
      </c>
      <c r="R12" s="19" t="s">
        <v>15</v>
      </c>
      <c r="S12" s="19" t="s">
        <v>15</v>
      </c>
      <c r="T12" s="19" t="s">
        <v>15</v>
      </c>
      <c r="U12" s="19" t="s">
        <v>15</v>
      </c>
    </row>
    <row r="13" spans="1:21" x14ac:dyDescent="0.25">
      <c r="A13" s="18" t="s">
        <v>86</v>
      </c>
      <c r="B13" s="58">
        <v>1</v>
      </c>
      <c r="C13" s="19" t="s">
        <v>15</v>
      </c>
      <c r="D13" s="19" t="s">
        <v>15</v>
      </c>
      <c r="E13" s="19" t="s">
        <v>15</v>
      </c>
      <c r="F13" s="19" t="s">
        <v>15</v>
      </c>
      <c r="G13" s="19" t="s">
        <v>15</v>
      </c>
      <c r="H13" s="19">
        <v>1</v>
      </c>
      <c r="I13" s="19" t="s">
        <v>15</v>
      </c>
      <c r="K13" s="18" t="s">
        <v>88</v>
      </c>
      <c r="L13" s="58">
        <v>1</v>
      </c>
      <c r="M13" s="19" t="s">
        <v>15</v>
      </c>
      <c r="N13" s="19" t="s">
        <v>15</v>
      </c>
      <c r="O13" s="19" t="s">
        <v>15</v>
      </c>
      <c r="P13" s="19" t="s">
        <v>15</v>
      </c>
      <c r="Q13" s="19" t="s">
        <v>15</v>
      </c>
      <c r="R13" s="19" t="s">
        <v>15</v>
      </c>
      <c r="S13" s="19">
        <v>1</v>
      </c>
      <c r="T13" s="19" t="s">
        <v>15</v>
      </c>
      <c r="U13" s="19" t="s">
        <v>15</v>
      </c>
    </row>
    <row r="14" spans="1:21" x14ac:dyDescent="0.25">
      <c r="A14" s="18" t="s">
        <v>69</v>
      </c>
      <c r="B14" s="58">
        <v>1</v>
      </c>
      <c r="C14" s="19">
        <v>1</v>
      </c>
      <c r="D14" s="19" t="s">
        <v>15</v>
      </c>
      <c r="E14" s="19" t="s">
        <v>15</v>
      </c>
      <c r="F14" s="19" t="s">
        <v>15</v>
      </c>
      <c r="G14" s="19" t="s">
        <v>15</v>
      </c>
      <c r="H14" s="19" t="s">
        <v>15</v>
      </c>
      <c r="I14" s="19" t="s">
        <v>15</v>
      </c>
      <c r="K14" s="18" t="s">
        <v>213</v>
      </c>
      <c r="L14" s="58">
        <v>1</v>
      </c>
      <c r="M14" s="19" t="s">
        <v>15</v>
      </c>
      <c r="N14" s="19" t="s">
        <v>15</v>
      </c>
      <c r="O14" s="19" t="s">
        <v>15</v>
      </c>
      <c r="P14" s="19">
        <v>1</v>
      </c>
      <c r="Q14" s="19" t="s">
        <v>15</v>
      </c>
      <c r="R14" s="19" t="s">
        <v>15</v>
      </c>
      <c r="S14" s="19" t="s">
        <v>15</v>
      </c>
      <c r="T14" s="19" t="s">
        <v>15</v>
      </c>
      <c r="U14" s="19" t="s">
        <v>15</v>
      </c>
    </row>
    <row r="15" spans="1:21" x14ac:dyDescent="0.25">
      <c r="A15" s="5" t="s">
        <v>43</v>
      </c>
      <c r="B15" s="7">
        <v>16</v>
      </c>
      <c r="C15" s="7">
        <v>7</v>
      </c>
      <c r="D15" s="7">
        <v>1</v>
      </c>
      <c r="E15" s="7">
        <v>3</v>
      </c>
      <c r="F15" s="7">
        <v>1</v>
      </c>
      <c r="G15" s="7">
        <v>1</v>
      </c>
      <c r="H15" s="7">
        <v>1</v>
      </c>
      <c r="I15" s="7">
        <v>2</v>
      </c>
      <c r="K15" s="18" t="s">
        <v>529</v>
      </c>
      <c r="L15" s="58">
        <v>1</v>
      </c>
      <c r="M15" s="19" t="s">
        <v>15</v>
      </c>
      <c r="N15" s="19" t="s">
        <v>15</v>
      </c>
      <c r="O15" s="19">
        <v>1</v>
      </c>
      <c r="P15" s="19" t="s">
        <v>15</v>
      </c>
      <c r="Q15" s="19" t="s">
        <v>15</v>
      </c>
      <c r="R15" s="19" t="s">
        <v>15</v>
      </c>
      <c r="S15" s="19" t="s">
        <v>15</v>
      </c>
      <c r="T15" s="19" t="s">
        <v>15</v>
      </c>
      <c r="U15" s="19" t="s">
        <v>15</v>
      </c>
    </row>
    <row r="16" spans="1:21" x14ac:dyDescent="0.25">
      <c r="K16" s="18" t="s">
        <v>66</v>
      </c>
      <c r="L16" s="58">
        <v>1</v>
      </c>
      <c r="M16" s="19" t="s">
        <v>15</v>
      </c>
      <c r="N16" s="19" t="s">
        <v>15</v>
      </c>
      <c r="O16" s="19" t="s">
        <v>15</v>
      </c>
      <c r="P16" s="19">
        <v>1</v>
      </c>
      <c r="Q16" s="19" t="s">
        <v>15</v>
      </c>
      <c r="R16" s="19" t="s">
        <v>15</v>
      </c>
      <c r="S16" s="19" t="s">
        <v>15</v>
      </c>
      <c r="T16" s="19" t="s">
        <v>15</v>
      </c>
      <c r="U16" s="19" t="s">
        <v>15</v>
      </c>
    </row>
    <row r="17" spans="11:21" ht="16.5" customHeight="1" x14ac:dyDescent="0.25">
      <c r="K17" s="18" t="s">
        <v>69</v>
      </c>
      <c r="L17" s="58">
        <v>1</v>
      </c>
      <c r="M17" s="19" t="s">
        <v>15</v>
      </c>
      <c r="N17" s="19" t="s">
        <v>15</v>
      </c>
      <c r="O17" s="19" t="s">
        <v>15</v>
      </c>
      <c r="P17" s="19">
        <v>1</v>
      </c>
      <c r="Q17" s="19" t="s">
        <v>15</v>
      </c>
      <c r="R17" s="19" t="s">
        <v>15</v>
      </c>
      <c r="S17" s="19" t="s">
        <v>15</v>
      </c>
      <c r="T17" s="19" t="s">
        <v>15</v>
      </c>
      <c r="U17" s="19" t="s">
        <v>15</v>
      </c>
    </row>
    <row r="18" spans="11:21" x14ac:dyDescent="0.25">
      <c r="K18" s="5" t="s">
        <v>43</v>
      </c>
      <c r="L18" s="7">
        <v>20</v>
      </c>
      <c r="M18" s="7">
        <v>4</v>
      </c>
      <c r="N18" s="7">
        <v>1</v>
      </c>
      <c r="O18" s="7">
        <v>1</v>
      </c>
      <c r="P18" s="7">
        <v>5</v>
      </c>
      <c r="Q18" s="7">
        <v>1</v>
      </c>
      <c r="R18" s="7">
        <v>1</v>
      </c>
      <c r="S18" s="7">
        <v>2</v>
      </c>
      <c r="T18" s="7">
        <v>4</v>
      </c>
      <c r="U18" s="7">
        <v>1</v>
      </c>
    </row>
  </sheetData>
  <sortState xmlns:xlrd2="http://schemas.microsoft.com/office/spreadsheetml/2017/richdata2" ref="K4:U17">
    <sortCondition descending="1" ref="L4:L17"/>
    <sortCondition ref="K4:K17"/>
  </sortState>
  <mergeCells count="8">
    <mergeCell ref="K1:U1"/>
    <mergeCell ref="M2:U2"/>
    <mergeCell ref="A2:A3"/>
    <mergeCell ref="B2:B3"/>
    <mergeCell ref="K2:K3"/>
    <mergeCell ref="L2:L3"/>
    <mergeCell ref="C2:I2"/>
    <mergeCell ref="A1:I1"/>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Y23"/>
  <sheetViews>
    <sheetView showGridLines="0" topLeftCell="H1" workbookViewId="0">
      <selection sqref="A1:G1"/>
    </sheetView>
  </sheetViews>
  <sheetFormatPr defaultRowHeight="15" x14ac:dyDescent="0.25"/>
  <cols>
    <col min="1" max="1" width="20.42578125" customWidth="1"/>
    <col min="2" max="15" width="11.7109375" customWidth="1"/>
    <col min="17" max="17" width="19.85546875" customWidth="1"/>
    <col min="18" max="23" width="11.7109375" customWidth="1"/>
    <col min="24" max="24" width="14.140625" customWidth="1"/>
    <col min="25" max="25" width="11.7109375" customWidth="1"/>
  </cols>
  <sheetData>
    <row r="1" spans="1:25" s="133" customFormat="1" ht="29.25" customHeight="1" x14ac:dyDescent="0.25">
      <c r="A1" s="403" t="s">
        <v>896</v>
      </c>
      <c r="B1" s="403"/>
      <c r="C1" s="403"/>
      <c r="D1" s="403"/>
      <c r="E1" s="403"/>
      <c r="F1" s="403"/>
      <c r="G1" s="403"/>
      <c r="H1" s="235"/>
      <c r="I1" s="235"/>
      <c r="J1" s="235"/>
      <c r="K1" s="235"/>
      <c r="L1" s="235"/>
      <c r="M1" s="235"/>
      <c r="N1" s="235"/>
      <c r="O1" s="235"/>
      <c r="Q1" s="403" t="s">
        <v>1102</v>
      </c>
      <c r="R1" s="403"/>
      <c r="S1" s="403"/>
      <c r="T1" s="403"/>
      <c r="U1" s="403"/>
      <c r="V1" s="403"/>
      <c r="W1" s="403"/>
      <c r="X1" s="403"/>
      <c r="Y1" s="403"/>
    </row>
    <row r="2" spans="1:25" ht="22.5" customHeight="1" x14ac:dyDescent="0.25">
      <c r="A2" s="406" t="s">
        <v>104</v>
      </c>
      <c r="B2" s="406" t="s">
        <v>38</v>
      </c>
      <c r="C2" s="401" t="s">
        <v>261</v>
      </c>
      <c r="D2" s="493"/>
      <c r="E2" s="493"/>
      <c r="F2" s="493"/>
      <c r="G2" s="493"/>
      <c r="H2" s="493"/>
      <c r="I2" s="493"/>
      <c r="J2" s="493"/>
      <c r="K2" s="493"/>
      <c r="L2" s="493"/>
      <c r="M2" s="493"/>
      <c r="N2" s="493"/>
      <c r="O2" s="402"/>
      <c r="Q2" s="406" t="s">
        <v>104</v>
      </c>
      <c r="R2" s="406" t="s">
        <v>38</v>
      </c>
      <c r="S2" s="401" t="s">
        <v>261</v>
      </c>
      <c r="T2" s="493"/>
      <c r="U2" s="493"/>
      <c r="V2" s="493"/>
      <c r="W2" s="493"/>
      <c r="X2" s="493"/>
      <c r="Y2" s="493"/>
    </row>
    <row r="3" spans="1:25" ht="19.5" customHeight="1" x14ac:dyDescent="0.25">
      <c r="A3" s="406"/>
      <c r="B3" s="406"/>
      <c r="C3" s="4" t="s">
        <v>165</v>
      </c>
      <c r="D3" s="4" t="s">
        <v>269</v>
      </c>
      <c r="E3" s="4" t="s">
        <v>623</v>
      </c>
      <c r="F3" s="4" t="s">
        <v>985</v>
      </c>
      <c r="G3" s="4" t="s">
        <v>609</v>
      </c>
      <c r="H3" s="4" t="s">
        <v>467</v>
      </c>
      <c r="I3" s="59" t="s">
        <v>100</v>
      </c>
      <c r="J3" s="59" t="s">
        <v>626</v>
      </c>
      <c r="K3" s="59" t="s">
        <v>612</v>
      </c>
      <c r="L3" s="59" t="s">
        <v>614</v>
      </c>
      <c r="M3" s="59" t="s">
        <v>111</v>
      </c>
      <c r="N3" s="59" t="s">
        <v>161</v>
      </c>
      <c r="O3" s="59" t="s">
        <v>617</v>
      </c>
      <c r="Q3" s="406"/>
      <c r="R3" s="406"/>
      <c r="S3" s="4" t="s">
        <v>165</v>
      </c>
      <c r="T3" s="4" t="s">
        <v>985</v>
      </c>
      <c r="U3" s="4" t="s">
        <v>609</v>
      </c>
      <c r="V3" s="4" t="s">
        <v>467</v>
      </c>
      <c r="W3" s="59" t="s">
        <v>619</v>
      </c>
      <c r="X3" s="59" t="s">
        <v>613</v>
      </c>
      <c r="Y3" s="59" t="s">
        <v>161</v>
      </c>
    </row>
    <row r="4" spans="1:25" x14ac:dyDescent="0.25">
      <c r="A4" s="18" t="s">
        <v>64</v>
      </c>
      <c r="B4" s="7">
        <v>22</v>
      </c>
      <c r="C4" s="44">
        <v>2</v>
      </c>
      <c r="D4" s="44">
        <v>8</v>
      </c>
      <c r="E4" s="44">
        <v>2</v>
      </c>
      <c r="F4" s="44">
        <v>6</v>
      </c>
      <c r="G4" s="19" t="s">
        <v>15</v>
      </c>
      <c r="H4" s="19" t="s">
        <v>15</v>
      </c>
      <c r="I4" s="19" t="s">
        <v>15</v>
      </c>
      <c r="J4" s="19">
        <v>1</v>
      </c>
      <c r="K4" s="19">
        <v>2</v>
      </c>
      <c r="L4" s="19" t="s">
        <v>15</v>
      </c>
      <c r="M4" s="19" t="s">
        <v>15</v>
      </c>
      <c r="N4" s="19" t="s">
        <v>15</v>
      </c>
      <c r="O4" s="19">
        <v>1</v>
      </c>
      <c r="Q4" s="18" t="s">
        <v>86</v>
      </c>
      <c r="R4" s="7">
        <v>5</v>
      </c>
      <c r="S4" s="19" t="s">
        <v>15</v>
      </c>
      <c r="T4" s="19" t="s">
        <v>15</v>
      </c>
      <c r="U4" s="19" t="s">
        <v>15</v>
      </c>
      <c r="V4" s="19">
        <v>5</v>
      </c>
      <c r="W4" s="19" t="s">
        <v>15</v>
      </c>
      <c r="X4" s="19" t="s">
        <v>15</v>
      </c>
      <c r="Y4" s="19" t="s">
        <v>15</v>
      </c>
    </row>
    <row r="5" spans="1:25" x14ac:dyDescent="0.25">
      <c r="A5" s="18" t="s">
        <v>71</v>
      </c>
      <c r="B5" s="7">
        <v>17</v>
      </c>
      <c r="C5" s="19" t="s">
        <v>15</v>
      </c>
      <c r="D5" s="19" t="s">
        <v>15</v>
      </c>
      <c r="E5" s="19" t="s">
        <v>15</v>
      </c>
      <c r="F5" s="19" t="s">
        <v>15</v>
      </c>
      <c r="G5" s="19" t="s">
        <v>15</v>
      </c>
      <c r="H5" s="19" t="s">
        <v>15</v>
      </c>
      <c r="I5" s="19" t="s">
        <v>15</v>
      </c>
      <c r="J5" s="19" t="s">
        <v>15</v>
      </c>
      <c r="K5" s="19" t="s">
        <v>15</v>
      </c>
      <c r="L5" s="19" t="s">
        <v>15</v>
      </c>
      <c r="M5" s="19" t="s">
        <v>15</v>
      </c>
      <c r="N5" s="19">
        <v>17</v>
      </c>
      <c r="O5" s="19" t="s">
        <v>15</v>
      </c>
      <c r="Q5" s="18" t="s">
        <v>67</v>
      </c>
      <c r="R5" s="7">
        <v>4</v>
      </c>
      <c r="S5" s="19" t="s">
        <v>15</v>
      </c>
      <c r="T5" s="19">
        <v>1</v>
      </c>
      <c r="U5" s="19" t="s">
        <v>15</v>
      </c>
      <c r="V5" s="19" t="s">
        <v>15</v>
      </c>
      <c r="W5" s="19" t="s">
        <v>15</v>
      </c>
      <c r="X5" s="19" t="s">
        <v>15</v>
      </c>
      <c r="Y5" s="19">
        <v>3</v>
      </c>
    </row>
    <row r="6" spans="1:25" x14ac:dyDescent="0.25">
      <c r="A6" s="18" t="s">
        <v>73</v>
      </c>
      <c r="B6" s="7">
        <v>10</v>
      </c>
      <c r="C6" s="19" t="s">
        <v>15</v>
      </c>
      <c r="D6" s="19" t="s">
        <v>15</v>
      </c>
      <c r="E6" s="19" t="s">
        <v>15</v>
      </c>
      <c r="F6" s="19" t="s">
        <v>15</v>
      </c>
      <c r="G6" s="19" t="s">
        <v>15</v>
      </c>
      <c r="H6" s="19" t="s">
        <v>15</v>
      </c>
      <c r="I6" s="19" t="s">
        <v>15</v>
      </c>
      <c r="J6" s="19" t="s">
        <v>15</v>
      </c>
      <c r="K6" s="19" t="s">
        <v>15</v>
      </c>
      <c r="L6" s="19" t="s">
        <v>15</v>
      </c>
      <c r="M6" s="19" t="s">
        <v>15</v>
      </c>
      <c r="N6" s="19">
        <v>10</v>
      </c>
      <c r="O6" s="19" t="s">
        <v>15</v>
      </c>
      <c r="Q6" s="18" t="s">
        <v>71</v>
      </c>
      <c r="R6" s="7">
        <v>3</v>
      </c>
      <c r="S6" s="19" t="s">
        <v>15</v>
      </c>
      <c r="T6" s="19" t="s">
        <v>15</v>
      </c>
      <c r="U6" s="19" t="s">
        <v>15</v>
      </c>
      <c r="V6" s="19" t="s">
        <v>15</v>
      </c>
      <c r="W6" s="19" t="s">
        <v>15</v>
      </c>
      <c r="X6" s="19" t="s">
        <v>15</v>
      </c>
      <c r="Y6" s="19">
        <v>3</v>
      </c>
    </row>
    <row r="7" spans="1:25" x14ac:dyDescent="0.25">
      <c r="A7" s="18" t="s">
        <v>86</v>
      </c>
      <c r="B7" s="7">
        <v>10</v>
      </c>
      <c r="C7" s="19" t="s">
        <v>15</v>
      </c>
      <c r="D7" s="19" t="s">
        <v>15</v>
      </c>
      <c r="E7" s="19" t="s">
        <v>15</v>
      </c>
      <c r="F7" s="19" t="s">
        <v>15</v>
      </c>
      <c r="G7" s="19" t="s">
        <v>15</v>
      </c>
      <c r="H7" s="44">
        <v>7</v>
      </c>
      <c r="I7" s="19">
        <v>3</v>
      </c>
      <c r="J7" s="19" t="s">
        <v>15</v>
      </c>
      <c r="K7" s="19" t="s">
        <v>15</v>
      </c>
      <c r="L7" s="19" t="s">
        <v>15</v>
      </c>
      <c r="M7" s="19" t="s">
        <v>15</v>
      </c>
      <c r="N7" s="19" t="s">
        <v>15</v>
      </c>
      <c r="O7" s="19" t="s">
        <v>15</v>
      </c>
      <c r="Q7" s="18" t="s">
        <v>77</v>
      </c>
      <c r="R7" s="7">
        <v>3</v>
      </c>
      <c r="S7" s="19" t="s">
        <v>15</v>
      </c>
      <c r="T7" s="19" t="s">
        <v>15</v>
      </c>
      <c r="U7" s="19" t="s">
        <v>15</v>
      </c>
      <c r="V7" s="19" t="s">
        <v>15</v>
      </c>
      <c r="W7" s="19" t="s">
        <v>15</v>
      </c>
      <c r="X7" s="19" t="s">
        <v>15</v>
      </c>
      <c r="Y7" s="19">
        <v>3</v>
      </c>
    </row>
    <row r="8" spans="1:25" x14ac:dyDescent="0.25">
      <c r="A8" s="18" t="s">
        <v>434</v>
      </c>
      <c r="B8" s="7">
        <v>4</v>
      </c>
      <c r="C8" s="19" t="s">
        <v>15</v>
      </c>
      <c r="D8" s="19" t="s">
        <v>15</v>
      </c>
      <c r="E8" s="19" t="s">
        <v>15</v>
      </c>
      <c r="F8" s="19" t="s">
        <v>15</v>
      </c>
      <c r="G8" s="19" t="s">
        <v>15</v>
      </c>
      <c r="H8" s="19" t="s">
        <v>15</v>
      </c>
      <c r="I8" s="19" t="s">
        <v>15</v>
      </c>
      <c r="J8" s="19" t="s">
        <v>15</v>
      </c>
      <c r="K8" s="19" t="s">
        <v>15</v>
      </c>
      <c r="L8" s="19" t="s">
        <v>15</v>
      </c>
      <c r="M8" s="19" t="s">
        <v>15</v>
      </c>
      <c r="N8" s="19">
        <v>4</v>
      </c>
      <c r="O8" s="19" t="s">
        <v>15</v>
      </c>
      <c r="Q8" s="18" t="s">
        <v>69</v>
      </c>
      <c r="R8" s="7">
        <v>2</v>
      </c>
      <c r="S8" s="19" t="s">
        <v>15</v>
      </c>
      <c r="T8" s="19">
        <v>1</v>
      </c>
      <c r="U8" s="19" t="s">
        <v>15</v>
      </c>
      <c r="V8" s="19" t="s">
        <v>15</v>
      </c>
      <c r="W8" s="19">
        <v>1</v>
      </c>
      <c r="X8" s="19" t="s">
        <v>15</v>
      </c>
      <c r="Y8" s="19" t="s">
        <v>15</v>
      </c>
    </row>
    <row r="9" spans="1:25" x14ac:dyDescent="0.25">
      <c r="A9" s="18" t="s">
        <v>72</v>
      </c>
      <c r="B9" s="7">
        <v>4</v>
      </c>
      <c r="C9" s="44">
        <v>1</v>
      </c>
      <c r="D9" s="19" t="s">
        <v>15</v>
      </c>
      <c r="E9" s="19" t="s">
        <v>15</v>
      </c>
      <c r="F9" s="19" t="s">
        <v>15</v>
      </c>
      <c r="G9" s="19" t="s">
        <v>15</v>
      </c>
      <c r="H9" s="19" t="s">
        <v>15</v>
      </c>
      <c r="I9" s="19" t="s">
        <v>15</v>
      </c>
      <c r="J9" s="19" t="s">
        <v>15</v>
      </c>
      <c r="K9" s="19" t="s">
        <v>15</v>
      </c>
      <c r="L9" s="19" t="s">
        <v>15</v>
      </c>
      <c r="M9" s="19" t="s">
        <v>15</v>
      </c>
      <c r="N9" s="19">
        <v>3</v>
      </c>
      <c r="O9" s="19" t="s">
        <v>15</v>
      </c>
      <c r="Q9" s="18" t="s">
        <v>68</v>
      </c>
      <c r="R9" s="7">
        <v>1</v>
      </c>
      <c r="S9" s="19" t="s">
        <v>15</v>
      </c>
      <c r="T9" s="19">
        <v>1</v>
      </c>
      <c r="U9" s="19" t="s">
        <v>15</v>
      </c>
      <c r="V9" s="19" t="s">
        <v>15</v>
      </c>
      <c r="W9" s="19" t="s">
        <v>15</v>
      </c>
      <c r="X9" s="19" t="s">
        <v>15</v>
      </c>
      <c r="Y9" s="19" t="s">
        <v>15</v>
      </c>
    </row>
    <row r="10" spans="1:25" x14ac:dyDescent="0.25">
      <c r="A10" s="18" t="s">
        <v>68</v>
      </c>
      <c r="B10" s="7">
        <v>3</v>
      </c>
      <c r="C10" s="19" t="s">
        <v>15</v>
      </c>
      <c r="D10" s="44">
        <v>2</v>
      </c>
      <c r="E10" s="19" t="s">
        <v>15</v>
      </c>
      <c r="F10" s="19" t="s">
        <v>15</v>
      </c>
      <c r="G10" s="19" t="s">
        <v>15</v>
      </c>
      <c r="H10" s="19" t="s">
        <v>15</v>
      </c>
      <c r="I10" s="19" t="s">
        <v>15</v>
      </c>
      <c r="J10" s="19" t="s">
        <v>15</v>
      </c>
      <c r="K10" s="19" t="s">
        <v>15</v>
      </c>
      <c r="L10" s="19">
        <v>1</v>
      </c>
      <c r="M10" s="19" t="s">
        <v>15</v>
      </c>
      <c r="N10" s="19" t="s">
        <v>15</v>
      </c>
      <c r="O10" s="19" t="s">
        <v>15</v>
      </c>
      <c r="Q10" s="18" t="s">
        <v>70</v>
      </c>
      <c r="R10" s="7">
        <v>1</v>
      </c>
      <c r="S10" s="19">
        <v>1</v>
      </c>
      <c r="T10" s="19" t="s">
        <v>15</v>
      </c>
      <c r="U10" s="19" t="s">
        <v>15</v>
      </c>
      <c r="V10" s="19" t="s">
        <v>15</v>
      </c>
      <c r="W10" s="19" t="s">
        <v>15</v>
      </c>
      <c r="X10" s="19" t="s">
        <v>15</v>
      </c>
      <c r="Y10" s="19" t="s">
        <v>15</v>
      </c>
    </row>
    <row r="11" spans="1:25" x14ac:dyDescent="0.25">
      <c r="A11" s="18" t="s">
        <v>75</v>
      </c>
      <c r="B11" s="7">
        <v>3</v>
      </c>
      <c r="C11" s="19" t="s">
        <v>15</v>
      </c>
      <c r="D11" s="19" t="s">
        <v>15</v>
      </c>
      <c r="E11" s="44">
        <v>2</v>
      </c>
      <c r="F11" s="19" t="s">
        <v>15</v>
      </c>
      <c r="G11" s="19" t="s">
        <v>15</v>
      </c>
      <c r="H11" s="19" t="s">
        <v>15</v>
      </c>
      <c r="I11" s="19" t="s">
        <v>15</v>
      </c>
      <c r="J11" s="19" t="s">
        <v>15</v>
      </c>
      <c r="K11" s="19" t="s">
        <v>15</v>
      </c>
      <c r="L11" s="19" t="s">
        <v>15</v>
      </c>
      <c r="M11" s="19" t="s">
        <v>15</v>
      </c>
      <c r="N11" s="19">
        <v>1</v>
      </c>
      <c r="O11" s="19" t="s">
        <v>15</v>
      </c>
      <c r="Q11" s="18" t="s">
        <v>89</v>
      </c>
      <c r="R11" s="7">
        <v>1</v>
      </c>
      <c r="S11" s="19" t="s">
        <v>15</v>
      </c>
      <c r="T11" s="19">
        <v>1</v>
      </c>
      <c r="U11" s="19" t="s">
        <v>15</v>
      </c>
      <c r="V11" s="19" t="s">
        <v>15</v>
      </c>
      <c r="W11" s="19" t="s">
        <v>15</v>
      </c>
      <c r="X11" s="19" t="s">
        <v>15</v>
      </c>
      <c r="Y11" s="19" t="s">
        <v>15</v>
      </c>
    </row>
    <row r="12" spans="1:25" x14ac:dyDescent="0.25">
      <c r="A12" s="18" t="s">
        <v>76</v>
      </c>
      <c r="B12" s="7">
        <v>2</v>
      </c>
      <c r="C12" s="19" t="s">
        <v>15</v>
      </c>
      <c r="D12" s="44">
        <v>2</v>
      </c>
      <c r="E12" s="19" t="s">
        <v>15</v>
      </c>
      <c r="F12" s="19" t="s">
        <v>15</v>
      </c>
      <c r="G12" s="19" t="s">
        <v>15</v>
      </c>
      <c r="H12" s="19" t="s">
        <v>15</v>
      </c>
      <c r="I12" s="19" t="s">
        <v>15</v>
      </c>
      <c r="J12" s="19" t="s">
        <v>15</v>
      </c>
      <c r="K12" s="19" t="s">
        <v>15</v>
      </c>
      <c r="L12" s="19" t="s">
        <v>15</v>
      </c>
      <c r="M12" s="19" t="s">
        <v>15</v>
      </c>
      <c r="N12" s="19" t="s">
        <v>15</v>
      </c>
      <c r="O12" s="19" t="s">
        <v>15</v>
      </c>
      <c r="Q12" s="18" t="s">
        <v>72</v>
      </c>
      <c r="R12" s="7">
        <v>1</v>
      </c>
      <c r="S12" s="19" t="s">
        <v>15</v>
      </c>
      <c r="T12" s="19" t="s">
        <v>15</v>
      </c>
      <c r="U12" s="19" t="s">
        <v>15</v>
      </c>
      <c r="V12" s="19" t="s">
        <v>15</v>
      </c>
      <c r="W12" s="19" t="s">
        <v>15</v>
      </c>
      <c r="X12" s="19">
        <v>1</v>
      </c>
      <c r="Y12" s="19" t="s">
        <v>15</v>
      </c>
    </row>
    <row r="13" spans="1:25" x14ac:dyDescent="0.25">
      <c r="A13" s="18" t="s">
        <v>84</v>
      </c>
      <c r="B13" s="7">
        <v>2</v>
      </c>
      <c r="C13" s="19" t="s">
        <v>15</v>
      </c>
      <c r="D13" s="19" t="s">
        <v>15</v>
      </c>
      <c r="E13" s="19" t="s">
        <v>15</v>
      </c>
      <c r="F13" s="19" t="s">
        <v>15</v>
      </c>
      <c r="G13" s="19" t="s">
        <v>15</v>
      </c>
      <c r="H13" s="19" t="s">
        <v>15</v>
      </c>
      <c r="I13" s="19" t="s">
        <v>15</v>
      </c>
      <c r="J13" s="19" t="s">
        <v>15</v>
      </c>
      <c r="K13" s="19" t="s">
        <v>15</v>
      </c>
      <c r="L13" s="19" t="s">
        <v>15</v>
      </c>
      <c r="M13" s="19">
        <v>2</v>
      </c>
      <c r="N13" s="19" t="s">
        <v>15</v>
      </c>
      <c r="O13" s="19" t="s">
        <v>15</v>
      </c>
      <c r="Q13" s="18" t="s">
        <v>92</v>
      </c>
      <c r="R13" s="7">
        <v>1</v>
      </c>
      <c r="S13" s="19" t="s">
        <v>15</v>
      </c>
      <c r="T13" s="19" t="s">
        <v>15</v>
      </c>
      <c r="U13" s="19" t="s">
        <v>15</v>
      </c>
      <c r="V13" s="19" t="s">
        <v>15</v>
      </c>
      <c r="W13" s="19" t="s">
        <v>15</v>
      </c>
      <c r="X13" s="19" t="s">
        <v>15</v>
      </c>
      <c r="Y13" s="19">
        <v>1</v>
      </c>
    </row>
    <row r="14" spans="1:25" x14ac:dyDescent="0.25">
      <c r="A14" s="18" t="s">
        <v>80</v>
      </c>
      <c r="B14" s="7">
        <v>2</v>
      </c>
      <c r="C14" s="19" t="s">
        <v>15</v>
      </c>
      <c r="D14" s="19" t="s">
        <v>15</v>
      </c>
      <c r="E14" s="19" t="s">
        <v>15</v>
      </c>
      <c r="F14" s="19" t="s">
        <v>15</v>
      </c>
      <c r="G14" s="19" t="s">
        <v>15</v>
      </c>
      <c r="H14" s="19" t="s">
        <v>15</v>
      </c>
      <c r="I14" s="19" t="s">
        <v>15</v>
      </c>
      <c r="J14" s="19" t="s">
        <v>15</v>
      </c>
      <c r="K14" s="19" t="s">
        <v>15</v>
      </c>
      <c r="L14" s="19" t="s">
        <v>15</v>
      </c>
      <c r="M14" s="19" t="s">
        <v>15</v>
      </c>
      <c r="N14" s="19">
        <v>2</v>
      </c>
      <c r="O14" s="19" t="s">
        <v>15</v>
      </c>
      <c r="Q14" s="18" t="s">
        <v>1131</v>
      </c>
      <c r="R14" s="7">
        <v>1</v>
      </c>
      <c r="S14" s="19" t="s">
        <v>15</v>
      </c>
      <c r="T14" s="19" t="s">
        <v>15</v>
      </c>
      <c r="U14" s="19">
        <v>1</v>
      </c>
      <c r="V14" s="19" t="s">
        <v>15</v>
      </c>
      <c r="W14" s="19" t="s">
        <v>15</v>
      </c>
      <c r="X14" s="19" t="s">
        <v>15</v>
      </c>
      <c r="Y14" s="19" t="s">
        <v>15</v>
      </c>
    </row>
    <row r="15" spans="1:25" x14ac:dyDescent="0.25">
      <c r="A15" s="18" t="s">
        <v>437</v>
      </c>
      <c r="B15" s="7">
        <v>2</v>
      </c>
      <c r="C15" s="19" t="s">
        <v>15</v>
      </c>
      <c r="D15" s="19" t="s">
        <v>15</v>
      </c>
      <c r="E15" s="19" t="s">
        <v>15</v>
      </c>
      <c r="F15" s="19" t="s">
        <v>15</v>
      </c>
      <c r="G15" s="19" t="s">
        <v>15</v>
      </c>
      <c r="H15" s="19" t="s">
        <v>15</v>
      </c>
      <c r="I15" s="19" t="s">
        <v>15</v>
      </c>
      <c r="J15" s="19" t="s">
        <v>15</v>
      </c>
      <c r="K15" s="19" t="s">
        <v>15</v>
      </c>
      <c r="L15" s="19" t="s">
        <v>15</v>
      </c>
      <c r="M15" s="19" t="s">
        <v>15</v>
      </c>
      <c r="N15" s="19">
        <v>2</v>
      </c>
      <c r="O15" s="19" t="s">
        <v>15</v>
      </c>
      <c r="Q15" s="18" t="s">
        <v>212</v>
      </c>
      <c r="R15" s="7">
        <v>1</v>
      </c>
      <c r="S15" s="19" t="s">
        <v>15</v>
      </c>
      <c r="T15" s="19">
        <v>1</v>
      </c>
      <c r="U15" s="19" t="s">
        <v>15</v>
      </c>
      <c r="V15" s="19" t="s">
        <v>15</v>
      </c>
      <c r="W15" s="19" t="s">
        <v>15</v>
      </c>
      <c r="X15" s="19" t="s">
        <v>15</v>
      </c>
      <c r="Y15" s="19" t="s">
        <v>15</v>
      </c>
    </row>
    <row r="16" spans="1:25" x14ac:dyDescent="0.25">
      <c r="A16" s="18" t="s">
        <v>66</v>
      </c>
      <c r="B16" s="7">
        <v>1</v>
      </c>
      <c r="C16" s="19" t="s">
        <v>15</v>
      </c>
      <c r="D16" s="19" t="s">
        <v>15</v>
      </c>
      <c r="E16" s="19" t="s">
        <v>15</v>
      </c>
      <c r="F16" s="19" t="s">
        <v>15</v>
      </c>
      <c r="G16" s="44">
        <v>1</v>
      </c>
      <c r="H16" s="19" t="s">
        <v>15</v>
      </c>
      <c r="I16" s="19" t="s">
        <v>15</v>
      </c>
      <c r="J16" s="19" t="s">
        <v>15</v>
      </c>
      <c r="K16" s="19" t="s">
        <v>15</v>
      </c>
      <c r="L16" s="19" t="s">
        <v>15</v>
      </c>
      <c r="M16" s="19" t="s">
        <v>15</v>
      </c>
      <c r="N16" s="19" t="s">
        <v>15</v>
      </c>
      <c r="O16" s="19" t="s">
        <v>15</v>
      </c>
      <c r="Q16" s="18" t="s">
        <v>163</v>
      </c>
      <c r="R16" s="7">
        <v>1</v>
      </c>
      <c r="S16" s="19" t="s">
        <v>15</v>
      </c>
      <c r="T16" s="19">
        <v>1</v>
      </c>
      <c r="U16" s="19" t="s">
        <v>15</v>
      </c>
      <c r="V16" s="19" t="s">
        <v>15</v>
      </c>
      <c r="W16" s="19" t="s">
        <v>15</v>
      </c>
      <c r="X16" s="19" t="s">
        <v>15</v>
      </c>
      <c r="Y16" s="19" t="s">
        <v>15</v>
      </c>
    </row>
    <row r="17" spans="1:25" x14ac:dyDescent="0.25">
      <c r="A17" s="18" t="s">
        <v>92</v>
      </c>
      <c r="B17" s="7">
        <v>1</v>
      </c>
      <c r="C17" s="19" t="s">
        <v>15</v>
      </c>
      <c r="D17" s="19" t="s">
        <v>15</v>
      </c>
      <c r="E17" s="19" t="s">
        <v>15</v>
      </c>
      <c r="F17" s="19" t="s">
        <v>15</v>
      </c>
      <c r="G17" s="19" t="s">
        <v>15</v>
      </c>
      <c r="H17" s="19" t="s">
        <v>15</v>
      </c>
      <c r="I17" s="19" t="s">
        <v>15</v>
      </c>
      <c r="J17" s="19" t="s">
        <v>15</v>
      </c>
      <c r="K17" s="19" t="s">
        <v>15</v>
      </c>
      <c r="L17" s="19" t="s">
        <v>15</v>
      </c>
      <c r="M17" s="19">
        <v>1</v>
      </c>
      <c r="N17" s="19" t="s">
        <v>15</v>
      </c>
      <c r="O17" s="19" t="s">
        <v>15</v>
      </c>
      <c r="Q17" s="18" t="s">
        <v>88</v>
      </c>
      <c r="R17" s="7">
        <v>1</v>
      </c>
      <c r="S17" s="19" t="s">
        <v>15</v>
      </c>
      <c r="T17" s="19">
        <v>1</v>
      </c>
      <c r="U17" s="19" t="s">
        <v>15</v>
      </c>
      <c r="V17" s="19" t="s">
        <v>15</v>
      </c>
      <c r="W17" s="19" t="s">
        <v>15</v>
      </c>
      <c r="X17" s="19" t="s">
        <v>15</v>
      </c>
      <c r="Y17" s="19" t="s">
        <v>15</v>
      </c>
    </row>
    <row r="18" spans="1:25" x14ac:dyDescent="0.25">
      <c r="A18" s="18" t="s">
        <v>95</v>
      </c>
      <c r="B18" s="7">
        <v>1</v>
      </c>
      <c r="C18" s="19" t="s">
        <v>15</v>
      </c>
      <c r="D18" s="19" t="s">
        <v>15</v>
      </c>
      <c r="E18" s="19" t="s">
        <v>15</v>
      </c>
      <c r="F18" s="19" t="s">
        <v>15</v>
      </c>
      <c r="G18" s="19" t="s">
        <v>15</v>
      </c>
      <c r="H18" s="19" t="s">
        <v>15</v>
      </c>
      <c r="I18" s="19" t="s">
        <v>15</v>
      </c>
      <c r="J18" s="19" t="s">
        <v>15</v>
      </c>
      <c r="K18" s="19" t="s">
        <v>15</v>
      </c>
      <c r="L18" s="19" t="s">
        <v>15</v>
      </c>
      <c r="M18" s="19" t="s">
        <v>15</v>
      </c>
      <c r="N18" s="19">
        <v>1</v>
      </c>
      <c r="O18" s="19" t="s">
        <v>15</v>
      </c>
      <c r="Q18" s="18" t="s">
        <v>64</v>
      </c>
      <c r="R18" s="7">
        <v>1</v>
      </c>
      <c r="S18" s="19" t="s">
        <v>15</v>
      </c>
      <c r="T18" s="19">
        <v>1</v>
      </c>
      <c r="U18" s="19" t="s">
        <v>15</v>
      </c>
      <c r="V18" s="19" t="s">
        <v>15</v>
      </c>
      <c r="W18" s="19" t="s">
        <v>15</v>
      </c>
      <c r="X18" s="19" t="s">
        <v>15</v>
      </c>
      <c r="Y18" s="19" t="s">
        <v>15</v>
      </c>
    </row>
    <row r="19" spans="1:25" x14ac:dyDescent="0.25">
      <c r="A19" s="18" t="s">
        <v>212</v>
      </c>
      <c r="B19" s="7">
        <v>1</v>
      </c>
      <c r="C19" s="19" t="s">
        <v>15</v>
      </c>
      <c r="D19" s="19" t="s">
        <v>15</v>
      </c>
      <c r="E19" s="19" t="s">
        <v>15</v>
      </c>
      <c r="F19" s="44">
        <v>1</v>
      </c>
      <c r="G19" s="19" t="s">
        <v>15</v>
      </c>
      <c r="H19" s="19" t="s">
        <v>15</v>
      </c>
      <c r="I19" s="19" t="s">
        <v>15</v>
      </c>
      <c r="J19" s="19" t="s">
        <v>15</v>
      </c>
      <c r="K19" s="19" t="s">
        <v>15</v>
      </c>
      <c r="L19" s="19" t="s">
        <v>15</v>
      </c>
      <c r="M19" s="19" t="s">
        <v>15</v>
      </c>
      <c r="N19" s="19" t="s">
        <v>15</v>
      </c>
      <c r="O19" s="19" t="s">
        <v>15</v>
      </c>
      <c r="Q19" s="5" t="s">
        <v>43</v>
      </c>
      <c r="R19" s="7">
        <v>27</v>
      </c>
      <c r="S19" s="7">
        <v>1</v>
      </c>
      <c r="T19" s="7">
        <v>8</v>
      </c>
      <c r="U19" s="7">
        <v>1</v>
      </c>
      <c r="V19" s="7">
        <v>5</v>
      </c>
      <c r="W19" s="7">
        <v>1</v>
      </c>
      <c r="X19" s="7">
        <v>1</v>
      </c>
      <c r="Y19" s="7">
        <v>10</v>
      </c>
    </row>
    <row r="20" spans="1:25" x14ac:dyDescent="0.25">
      <c r="A20" s="18" t="s">
        <v>89</v>
      </c>
      <c r="B20" s="7">
        <v>1</v>
      </c>
      <c r="C20" s="19" t="s">
        <v>15</v>
      </c>
      <c r="D20" s="19" t="s">
        <v>15</v>
      </c>
      <c r="E20" s="19" t="s">
        <v>15</v>
      </c>
      <c r="F20" s="19" t="s">
        <v>15</v>
      </c>
      <c r="G20" s="19" t="s">
        <v>15</v>
      </c>
      <c r="H20" s="19" t="s">
        <v>15</v>
      </c>
      <c r="I20" s="19" t="s">
        <v>15</v>
      </c>
      <c r="J20" s="19" t="s">
        <v>15</v>
      </c>
      <c r="K20" s="19">
        <v>1</v>
      </c>
      <c r="L20" s="19" t="s">
        <v>15</v>
      </c>
      <c r="M20" s="19" t="s">
        <v>15</v>
      </c>
      <c r="N20" s="19" t="s">
        <v>15</v>
      </c>
      <c r="O20" s="19" t="s">
        <v>15</v>
      </c>
    </row>
    <row r="21" spans="1:25" x14ac:dyDescent="0.25">
      <c r="A21" s="5" t="s">
        <v>43</v>
      </c>
      <c r="B21" s="7">
        <v>86</v>
      </c>
      <c r="C21" s="7">
        <v>3</v>
      </c>
      <c r="D21" s="7">
        <v>12</v>
      </c>
      <c r="E21" s="7">
        <v>4</v>
      </c>
      <c r="F21" s="7">
        <v>7</v>
      </c>
      <c r="G21" s="7">
        <v>1</v>
      </c>
      <c r="H21" s="7">
        <v>7</v>
      </c>
      <c r="I21" s="7">
        <v>3</v>
      </c>
      <c r="J21" s="7">
        <v>1</v>
      </c>
      <c r="K21" s="7">
        <v>3</v>
      </c>
      <c r="L21" s="7">
        <v>1</v>
      </c>
      <c r="M21" s="7">
        <v>3</v>
      </c>
      <c r="N21" s="7">
        <v>40</v>
      </c>
      <c r="O21" s="7">
        <v>1</v>
      </c>
    </row>
    <row r="22" spans="1:25" x14ac:dyDescent="0.25">
      <c r="C22" s="144"/>
    </row>
    <row r="23" spans="1:25" x14ac:dyDescent="0.25">
      <c r="C23" s="144"/>
    </row>
  </sheetData>
  <sortState xmlns:xlrd2="http://schemas.microsoft.com/office/spreadsheetml/2017/richdata2" ref="Q4:Y18">
    <sortCondition descending="1" ref="R4:R18"/>
    <sortCondition ref="Q4:Q18"/>
  </sortState>
  <mergeCells count="8">
    <mergeCell ref="A1:G1"/>
    <mergeCell ref="Q1:Y1"/>
    <mergeCell ref="Q2:Q3"/>
    <mergeCell ref="R2:R3"/>
    <mergeCell ref="S2:Y2"/>
    <mergeCell ref="A2:A3"/>
    <mergeCell ref="B2:B3"/>
    <mergeCell ref="C2:O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
  <sheetViews>
    <sheetView showGridLines="0" workbookViewId="0">
      <selection sqref="A1:C1"/>
    </sheetView>
  </sheetViews>
  <sheetFormatPr defaultRowHeight="15" x14ac:dyDescent="0.25"/>
  <cols>
    <col min="1" max="1" width="32.7109375" customWidth="1"/>
    <col min="2" max="2" width="22.5703125" customWidth="1"/>
    <col min="3" max="3" width="22.7109375" customWidth="1"/>
    <col min="5" max="7" width="9.140625" customWidth="1"/>
  </cols>
  <sheetData>
    <row r="1" spans="1:3" ht="18" customHeight="1" x14ac:dyDescent="0.25">
      <c r="A1" s="408" t="s">
        <v>1024</v>
      </c>
      <c r="B1" s="408"/>
      <c r="C1" s="408"/>
    </row>
    <row r="2" spans="1:3" ht="18" customHeight="1" x14ac:dyDescent="0.25">
      <c r="A2" s="99" t="s">
        <v>516</v>
      </c>
      <c r="B2" s="10" t="s">
        <v>517</v>
      </c>
      <c r="C2" s="10" t="s">
        <v>1025</v>
      </c>
    </row>
    <row r="3" spans="1:3" ht="18" customHeight="1" x14ac:dyDescent="0.25">
      <c r="A3" s="51" t="s">
        <v>518</v>
      </c>
      <c r="B3" s="14">
        <v>238401</v>
      </c>
      <c r="C3" s="74">
        <v>271692</v>
      </c>
    </row>
    <row r="4" spans="1:3" ht="18" customHeight="1" x14ac:dyDescent="0.25">
      <c r="A4" s="51" t="s">
        <v>519</v>
      </c>
      <c r="B4" s="74">
        <v>55666</v>
      </c>
      <c r="C4" s="74">
        <v>55680</v>
      </c>
    </row>
    <row r="5" spans="1:3" ht="18" customHeight="1" x14ac:dyDescent="0.25">
      <c r="A5" s="5" t="s">
        <v>43</v>
      </c>
      <c r="B5" s="90">
        <v>294067</v>
      </c>
      <c r="C5" s="324">
        <v>327372</v>
      </c>
    </row>
    <row r="6" spans="1:3" x14ac:dyDescent="0.25">
      <c r="A6" s="107"/>
      <c r="B6" s="107"/>
      <c r="C6" s="107"/>
    </row>
    <row r="7" spans="1:3" ht="27" customHeight="1" x14ac:dyDescent="0.25">
      <c r="A7" s="403" t="s">
        <v>1026</v>
      </c>
      <c r="B7" s="403"/>
      <c r="C7" s="403"/>
    </row>
    <row r="8" spans="1:3" ht="18" customHeight="1" x14ac:dyDescent="0.25">
      <c r="A8" s="97" t="s">
        <v>520</v>
      </c>
      <c r="B8" s="4" t="s">
        <v>517</v>
      </c>
      <c r="C8" s="4" t="s">
        <v>1025</v>
      </c>
    </row>
    <row r="9" spans="1:3" ht="18" customHeight="1" x14ac:dyDescent="0.25">
      <c r="A9" s="51" t="s">
        <v>521</v>
      </c>
      <c r="B9" s="74">
        <v>103848</v>
      </c>
      <c r="C9" s="74">
        <v>112771</v>
      </c>
    </row>
    <row r="10" spans="1:3" ht="18" customHeight="1" x14ac:dyDescent="0.25">
      <c r="A10" s="51" t="s">
        <v>522</v>
      </c>
      <c r="B10" s="74">
        <v>30664</v>
      </c>
      <c r="C10" s="74">
        <v>36035</v>
      </c>
    </row>
    <row r="11" spans="1:3" ht="18" customHeight="1" x14ac:dyDescent="0.25">
      <c r="A11" s="51" t="s">
        <v>523</v>
      </c>
      <c r="B11" s="14">
        <v>103889</v>
      </c>
      <c r="C11" s="74">
        <v>122886</v>
      </c>
    </row>
    <row r="12" spans="1:3" ht="18" customHeight="1" x14ac:dyDescent="0.25">
      <c r="A12" s="5" t="s">
        <v>43</v>
      </c>
      <c r="B12" s="40">
        <v>238401</v>
      </c>
      <c r="C12" s="324">
        <v>271692</v>
      </c>
    </row>
  </sheetData>
  <mergeCells count="2">
    <mergeCell ref="A1:C1"/>
    <mergeCell ref="A7:C7"/>
  </mergeCells>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46"/>
  <sheetViews>
    <sheetView showGridLines="0" workbookViewId="0">
      <pane ySplit="2" topLeftCell="A3" activePane="bottomLeft" state="frozen"/>
      <selection pane="bottomLeft" sqref="A1:D1"/>
    </sheetView>
  </sheetViews>
  <sheetFormatPr defaultRowHeight="15" x14ac:dyDescent="0.25"/>
  <cols>
    <col min="1" max="1" width="33.7109375" customWidth="1"/>
    <col min="2" max="2" width="15.5703125" customWidth="1"/>
    <col min="3" max="3" width="17.7109375" customWidth="1"/>
    <col min="4" max="4" width="21.28515625" customWidth="1"/>
    <col min="6" max="6" width="31.42578125" customWidth="1"/>
    <col min="7" max="7" width="17.85546875" customWidth="1"/>
    <col min="8" max="8" width="20.7109375" customWidth="1"/>
    <col min="9" max="9" width="18.28515625" customWidth="1"/>
  </cols>
  <sheetData>
    <row r="1" spans="1:14" ht="32.25" customHeight="1" x14ac:dyDescent="0.25">
      <c r="A1" s="403" t="s">
        <v>895</v>
      </c>
      <c r="B1" s="403"/>
      <c r="C1" s="403"/>
      <c r="D1" s="403"/>
      <c r="E1" s="133"/>
      <c r="F1" s="403" t="s">
        <v>1103</v>
      </c>
      <c r="G1" s="403"/>
      <c r="H1" s="403"/>
      <c r="I1" s="403"/>
      <c r="J1" s="133"/>
      <c r="K1" s="133"/>
      <c r="L1" s="133"/>
      <c r="M1" s="133"/>
      <c r="N1" s="133"/>
    </row>
    <row r="2" spans="1:14" ht="45" customHeight="1" x14ac:dyDescent="0.25">
      <c r="A2" s="20" t="s">
        <v>104</v>
      </c>
      <c r="B2" s="20" t="s">
        <v>262</v>
      </c>
      <c r="C2" s="20" t="s">
        <v>263</v>
      </c>
      <c r="D2" s="20" t="s">
        <v>264</v>
      </c>
      <c r="F2" s="20" t="s">
        <v>104</v>
      </c>
      <c r="G2" s="20" t="s">
        <v>262</v>
      </c>
      <c r="H2" s="20" t="s">
        <v>263</v>
      </c>
      <c r="I2" s="20" t="s">
        <v>264</v>
      </c>
    </row>
    <row r="3" spans="1:14" x14ac:dyDescent="0.25">
      <c r="A3" s="18" t="s">
        <v>67</v>
      </c>
      <c r="B3" s="7">
        <v>122</v>
      </c>
      <c r="C3" s="19">
        <v>70</v>
      </c>
      <c r="D3" s="19">
        <v>52</v>
      </c>
      <c r="F3" s="18" t="s">
        <v>67</v>
      </c>
      <c r="G3" s="7">
        <f t="shared" ref="G3:G9" si="0">SUM(H3:I3)</f>
        <v>24</v>
      </c>
      <c r="H3" s="19">
        <v>12</v>
      </c>
      <c r="I3" s="19">
        <v>12</v>
      </c>
    </row>
    <row r="4" spans="1:14" x14ac:dyDescent="0.25">
      <c r="A4" s="18" t="s">
        <v>69</v>
      </c>
      <c r="B4" s="7">
        <v>115</v>
      </c>
      <c r="C4" s="19">
        <v>70</v>
      </c>
      <c r="D4" s="19">
        <v>45</v>
      </c>
      <c r="F4" s="18" t="s">
        <v>64</v>
      </c>
      <c r="G4" s="7">
        <f t="shared" si="0"/>
        <v>17</v>
      </c>
      <c r="H4" s="19">
        <v>17</v>
      </c>
      <c r="I4" s="19" t="s">
        <v>15</v>
      </c>
    </row>
    <row r="5" spans="1:14" x14ac:dyDescent="0.25">
      <c r="A5" s="18" t="s">
        <v>64</v>
      </c>
      <c r="B5" s="7">
        <v>111</v>
      </c>
      <c r="C5" s="19">
        <v>84</v>
      </c>
      <c r="D5" s="19">
        <v>27</v>
      </c>
      <c r="F5" s="18" t="s">
        <v>69</v>
      </c>
      <c r="G5" s="7">
        <f t="shared" si="0"/>
        <v>15</v>
      </c>
      <c r="H5" s="19">
        <v>8</v>
      </c>
      <c r="I5" s="19">
        <v>7</v>
      </c>
    </row>
    <row r="6" spans="1:14" x14ac:dyDescent="0.25">
      <c r="A6" s="18" t="s">
        <v>71</v>
      </c>
      <c r="B6" s="7">
        <v>33</v>
      </c>
      <c r="C6" s="19" t="s">
        <v>15</v>
      </c>
      <c r="D6" s="19">
        <v>33</v>
      </c>
      <c r="F6" s="18" t="s">
        <v>73</v>
      </c>
      <c r="G6" s="7">
        <f t="shared" si="0"/>
        <v>8</v>
      </c>
      <c r="H6" s="19">
        <v>5</v>
      </c>
      <c r="I6" s="19">
        <v>3</v>
      </c>
    </row>
    <row r="7" spans="1:14" x14ac:dyDescent="0.25">
      <c r="A7" s="18" t="s">
        <v>76</v>
      </c>
      <c r="B7" s="7">
        <v>28</v>
      </c>
      <c r="C7" s="19">
        <v>21</v>
      </c>
      <c r="D7" s="19">
        <v>7</v>
      </c>
      <c r="F7" s="18" t="s">
        <v>78</v>
      </c>
      <c r="G7" s="7">
        <f t="shared" si="0"/>
        <v>7</v>
      </c>
      <c r="H7" s="19">
        <v>4</v>
      </c>
      <c r="I7" s="19">
        <v>3</v>
      </c>
    </row>
    <row r="8" spans="1:14" x14ac:dyDescent="0.25">
      <c r="A8" s="18" t="s">
        <v>80</v>
      </c>
      <c r="B8" s="7">
        <v>28</v>
      </c>
      <c r="C8" s="19">
        <v>28</v>
      </c>
      <c r="D8" s="19" t="s">
        <v>15</v>
      </c>
      <c r="F8" s="18" t="s">
        <v>76</v>
      </c>
      <c r="G8" s="7">
        <f t="shared" si="0"/>
        <v>7</v>
      </c>
      <c r="H8" s="19">
        <v>4</v>
      </c>
      <c r="I8" s="19">
        <v>3</v>
      </c>
    </row>
    <row r="9" spans="1:14" x14ac:dyDescent="0.25">
      <c r="A9" s="18" t="s">
        <v>73</v>
      </c>
      <c r="B9" s="7">
        <v>24</v>
      </c>
      <c r="C9" s="19">
        <v>5</v>
      </c>
      <c r="D9" s="19">
        <v>19</v>
      </c>
      <c r="F9" s="18" t="s">
        <v>77</v>
      </c>
      <c r="G9" s="7">
        <f t="shared" si="0"/>
        <v>5</v>
      </c>
      <c r="H9" s="19">
        <v>4</v>
      </c>
      <c r="I9" s="19">
        <v>1</v>
      </c>
    </row>
    <row r="10" spans="1:14" x14ac:dyDescent="0.25">
      <c r="A10" s="18" t="s">
        <v>75</v>
      </c>
      <c r="B10" s="7">
        <v>16</v>
      </c>
      <c r="C10" s="19">
        <v>13</v>
      </c>
      <c r="D10" s="19">
        <v>3</v>
      </c>
      <c r="F10" s="18" t="s">
        <v>86</v>
      </c>
      <c r="G10" s="7">
        <v>5</v>
      </c>
      <c r="H10" s="19" t="s">
        <v>15</v>
      </c>
      <c r="I10" s="19">
        <v>5</v>
      </c>
    </row>
    <row r="11" spans="1:14" x14ac:dyDescent="0.25">
      <c r="A11" s="18" t="s">
        <v>78</v>
      </c>
      <c r="B11" s="7">
        <v>13</v>
      </c>
      <c r="C11" s="19">
        <v>7</v>
      </c>
      <c r="D11" s="19">
        <v>6</v>
      </c>
      <c r="F11" s="18" t="s">
        <v>74</v>
      </c>
      <c r="G11" s="7">
        <v>5</v>
      </c>
      <c r="H11" s="19">
        <v>3</v>
      </c>
      <c r="I11" s="19">
        <v>2</v>
      </c>
    </row>
    <row r="12" spans="1:14" x14ac:dyDescent="0.25">
      <c r="A12" s="18" t="s">
        <v>66</v>
      </c>
      <c r="B12" s="7">
        <v>13</v>
      </c>
      <c r="C12" s="19">
        <v>2</v>
      </c>
      <c r="D12" s="19">
        <v>11</v>
      </c>
      <c r="F12" s="18" t="s">
        <v>80</v>
      </c>
      <c r="G12" s="7">
        <v>5</v>
      </c>
      <c r="H12" s="19">
        <v>1</v>
      </c>
      <c r="I12" s="19">
        <v>4</v>
      </c>
    </row>
    <row r="13" spans="1:14" x14ac:dyDescent="0.25">
      <c r="A13" s="18" t="s">
        <v>68</v>
      </c>
      <c r="B13" s="7">
        <v>10</v>
      </c>
      <c r="C13" s="19">
        <v>6</v>
      </c>
      <c r="D13" s="19">
        <v>4</v>
      </c>
      <c r="F13" s="18" t="s">
        <v>71</v>
      </c>
      <c r="G13" s="7">
        <v>4</v>
      </c>
      <c r="H13" s="19">
        <v>3</v>
      </c>
      <c r="I13" s="19">
        <v>1</v>
      </c>
    </row>
    <row r="14" spans="1:14" x14ac:dyDescent="0.25">
      <c r="A14" s="18" t="s">
        <v>86</v>
      </c>
      <c r="B14" s="7">
        <v>10</v>
      </c>
      <c r="C14" s="19">
        <v>7</v>
      </c>
      <c r="D14" s="19">
        <v>3</v>
      </c>
      <c r="F14" s="18" t="s">
        <v>160</v>
      </c>
      <c r="G14" s="7">
        <v>4</v>
      </c>
      <c r="H14" s="19">
        <v>4</v>
      </c>
      <c r="I14" s="19" t="s">
        <v>15</v>
      </c>
    </row>
    <row r="15" spans="1:14" x14ac:dyDescent="0.25">
      <c r="A15" s="18" t="s">
        <v>87</v>
      </c>
      <c r="B15" s="7">
        <v>8</v>
      </c>
      <c r="C15" s="19">
        <v>8</v>
      </c>
      <c r="D15" s="19" t="s">
        <v>15</v>
      </c>
      <c r="F15" s="18" t="s">
        <v>68</v>
      </c>
      <c r="G15" s="7">
        <v>3</v>
      </c>
      <c r="H15" s="19">
        <v>1</v>
      </c>
      <c r="I15" s="19">
        <v>2</v>
      </c>
    </row>
    <row r="16" spans="1:14" x14ac:dyDescent="0.25">
      <c r="A16" s="18" t="s">
        <v>82</v>
      </c>
      <c r="B16" s="7">
        <v>7</v>
      </c>
      <c r="C16" s="19">
        <v>1</v>
      </c>
      <c r="D16" s="19">
        <v>6</v>
      </c>
      <c r="F16" s="18" t="s">
        <v>95</v>
      </c>
      <c r="G16" s="7">
        <v>3</v>
      </c>
      <c r="H16" s="19">
        <v>1</v>
      </c>
      <c r="I16" s="19">
        <v>2</v>
      </c>
    </row>
    <row r="17" spans="1:9" x14ac:dyDescent="0.25">
      <c r="A17" s="60" t="s">
        <v>80</v>
      </c>
      <c r="B17" s="7">
        <v>6</v>
      </c>
      <c r="C17" s="19" t="s">
        <v>15</v>
      </c>
      <c r="D17" s="19">
        <v>6</v>
      </c>
      <c r="F17" s="18" t="s">
        <v>669</v>
      </c>
      <c r="G17" s="7">
        <v>3</v>
      </c>
      <c r="H17" s="19">
        <v>2</v>
      </c>
      <c r="I17" s="19">
        <v>1</v>
      </c>
    </row>
    <row r="18" spans="1:9" x14ac:dyDescent="0.25">
      <c r="A18" s="18" t="s">
        <v>70</v>
      </c>
      <c r="B18" s="7">
        <v>4</v>
      </c>
      <c r="C18" s="19">
        <v>1</v>
      </c>
      <c r="D18" s="19">
        <v>3</v>
      </c>
      <c r="F18" s="18" t="s">
        <v>82</v>
      </c>
      <c r="G18" s="7">
        <v>3</v>
      </c>
      <c r="H18" s="19">
        <v>3</v>
      </c>
      <c r="I18" s="19" t="s">
        <v>15</v>
      </c>
    </row>
    <row r="19" spans="1:9" x14ac:dyDescent="0.25">
      <c r="A19" s="18" t="s">
        <v>97</v>
      </c>
      <c r="B19" s="7">
        <v>4</v>
      </c>
      <c r="C19" s="19">
        <v>2</v>
      </c>
      <c r="D19" s="19">
        <v>2</v>
      </c>
      <c r="F19" s="18" t="s">
        <v>87</v>
      </c>
      <c r="G19" s="7">
        <v>3</v>
      </c>
      <c r="H19" s="19">
        <v>2</v>
      </c>
      <c r="I19" s="19">
        <v>1</v>
      </c>
    </row>
    <row r="20" spans="1:9" x14ac:dyDescent="0.25">
      <c r="A20" s="18" t="s">
        <v>212</v>
      </c>
      <c r="B20" s="7">
        <v>4</v>
      </c>
      <c r="C20" s="19">
        <v>2</v>
      </c>
      <c r="D20" s="19">
        <v>2</v>
      </c>
      <c r="F20" s="18" t="s">
        <v>64</v>
      </c>
      <c r="G20" s="7">
        <v>3</v>
      </c>
      <c r="H20" s="19" t="s">
        <v>15</v>
      </c>
      <c r="I20" s="19">
        <v>3</v>
      </c>
    </row>
    <row r="21" spans="1:9" x14ac:dyDescent="0.25">
      <c r="A21" s="18" t="s">
        <v>434</v>
      </c>
      <c r="B21" s="7">
        <v>4</v>
      </c>
      <c r="C21" s="19" t="s">
        <v>15</v>
      </c>
      <c r="D21" s="19">
        <v>4</v>
      </c>
      <c r="F21" s="18" t="s">
        <v>81</v>
      </c>
      <c r="G21" s="7">
        <v>3</v>
      </c>
      <c r="H21" s="19">
        <v>2</v>
      </c>
      <c r="I21" s="19">
        <v>1</v>
      </c>
    </row>
    <row r="22" spans="1:9" x14ac:dyDescent="0.25">
      <c r="A22" s="18" t="s">
        <v>95</v>
      </c>
      <c r="B22" s="7">
        <v>3</v>
      </c>
      <c r="C22" s="19" t="s">
        <v>15</v>
      </c>
      <c r="D22" s="19">
        <v>3</v>
      </c>
      <c r="F22" s="18" t="s">
        <v>93</v>
      </c>
      <c r="G22" s="7">
        <v>2</v>
      </c>
      <c r="H22" s="19">
        <v>1</v>
      </c>
      <c r="I22" s="19">
        <v>1</v>
      </c>
    </row>
    <row r="23" spans="1:9" x14ac:dyDescent="0.25">
      <c r="A23" s="18" t="s">
        <v>437</v>
      </c>
      <c r="B23" s="7">
        <v>3</v>
      </c>
      <c r="C23" s="19">
        <v>1</v>
      </c>
      <c r="D23" s="19">
        <v>2</v>
      </c>
      <c r="F23" s="18" t="s">
        <v>1132</v>
      </c>
      <c r="G23" s="7">
        <v>2</v>
      </c>
      <c r="H23" s="19">
        <v>1</v>
      </c>
      <c r="I23" s="19">
        <v>1</v>
      </c>
    </row>
    <row r="24" spans="1:9" x14ac:dyDescent="0.25">
      <c r="A24" s="18" t="s">
        <v>72</v>
      </c>
      <c r="B24" s="7">
        <v>3</v>
      </c>
      <c r="C24" s="19" t="s">
        <v>15</v>
      </c>
      <c r="D24" s="19">
        <v>3</v>
      </c>
      <c r="F24" s="18" t="s">
        <v>72</v>
      </c>
      <c r="G24" s="7">
        <v>2</v>
      </c>
      <c r="H24" s="19">
        <v>2</v>
      </c>
      <c r="I24" s="19" t="s">
        <v>15</v>
      </c>
    </row>
    <row r="25" spans="1:9" x14ac:dyDescent="0.25">
      <c r="A25" s="18" t="s">
        <v>74</v>
      </c>
      <c r="B25" s="7">
        <v>3</v>
      </c>
      <c r="C25" s="19">
        <v>2</v>
      </c>
      <c r="D25" s="19">
        <v>1</v>
      </c>
      <c r="F25" s="18" t="s">
        <v>97</v>
      </c>
      <c r="G25" s="7">
        <v>2</v>
      </c>
      <c r="H25" s="19">
        <v>1</v>
      </c>
      <c r="I25" s="19">
        <v>1</v>
      </c>
    </row>
    <row r="26" spans="1:9" x14ac:dyDescent="0.25">
      <c r="A26" s="18" t="s">
        <v>93</v>
      </c>
      <c r="B26" s="7">
        <v>2</v>
      </c>
      <c r="C26" s="19" t="s">
        <v>15</v>
      </c>
      <c r="D26" s="19">
        <v>2</v>
      </c>
      <c r="F26" s="60" t="s">
        <v>212</v>
      </c>
      <c r="G26" s="7">
        <v>2</v>
      </c>
      <c r="H26" s="19">
        <v>1</v>
      </c>
      <c r="I26" s="19">
        <v>1</v>
      </c>
    </row>
    <row r="27" spans="1:9" x14ac:dyDescent="0.25">
      <c r="A27" s="18" t="s">
        <v>670</v>
      </c>
      <c r="B27" s="7">
        <v>2</v>
      </c>
      <c r="C27" s="19">
        <v>2</v>
      </c>
      <c r="D27" s="19" t="s">
        <v>15</v>
      </c>
      <c r="F27" s="18" t="s">
        <v>213</v>
      </c>
      <c r="G27" s="7">
        <v>2</v>
      </c>
      <c r="H27" s="19" t="s">
        <v>15</v>
      </c>
      <c r="I27" s="19">
        <v>2</v>
      </c>
    </row>
    <row r="28" spans="1:9" x14ac:dyDescent="0.25">
      <c r="A28" s="18" t="s">
        <v>72</v>
      </c>
      <c r="B28" s="7">
        <v>2</v>
      </c>
      <c r="C28" s="19">
        <v>2</v>
      </c>
      <c r="D28" s="19" t="s">
        <v>15</v>
      </c>
      <c r="F28" s="18" t="s">
        <v>66</v>
      </c>
      <c r="G28" s="7">
        <v>2</v>
      </c>
      <c r="H28" s="19" t="s">
        <v>15</v>
      </c>
      <c r="I28" s="19">
        <v>2</v>
      </c>
    </row>
    <row r="29" spans="1:9" x14ac:dyDescent="0.25">
      <c r="A29" s="18" t="s">
        <v>98</v>
      </c>
      <c r="B29" s="7">
        <v>2</v>
      </c>
      <c r="C29" s="19">
        <v>1</v>
      </c>
      <c r="D29" s="19">
        <v>1</v>
      </c>
      <c r="F29" s="18" t="s">
        <v>70</v>
      </c>
      <c r="G29" s="7">
        <v>1</v>
      </c>
      <c r="H29" s="19">
        <v>1</v>
      </c>
      <c r="I29" s="19" t="s">
        <v>15</v>
      </c>
    </row>
    <row r="30" spans="1:9" x14ac:dyDescent="0.25">
      <c r="A30" s="18" t="s">
        <v>669</v>
      </c>
      <c r="B30" s="7">
        <v>2</v>
      </c>
      <c r="C30" s="19">
        <v>2</v>
      </c>
      <c r="D30" s="19" t="s">
        <v>15</v>
      </c>
      <c r="F30" s="18" t="s">
        <v>1162</v>
      </c>
      <c r="G30" s="7">
        <v>1</v>
      </c>
      <c r="H30" s="19" t="s">
        <v>15</v>
      </c>
      <c r="I30" s="19">
        <v>1</v>
      </c>
    </row>
    <row r="31" spans="1:9" ht="14.25" customHeight="1" x14ac:dyDescent="0.25">
      <c r="A31" s="18" t="s">
        <v>160</v>
      </c>
      <c r="B31" s="7">
        <v>2</v>
      </c>
      <c r="C31" s="19">
        <v>1</v>
      </c>
      <c r="D31" s="19">
        <v>1</v>
      </c>
      <c r="F31" s="18" t="s">
        <v>244</v>
      </c>
      <c r="G31" s="7">
        <v>1</v>
      </c>
      <c r="H31" s="19">
        <v>1</v>
      </c>
      <c r="I31" s="19" t="s">
        <v>15</v>
      </c>
    </row>
    <row r="32" spans="1:9" x14ac:dyDescent="0.25">
      <c r="A32" s="18" t="s">
        <v>88</v>
      </c>
      <c r="B32" s="7">
        <v>2</v>
      </c>
      <c r="C32" s="19" t="s">
        <v>15</v>
      </c>
      <c r="D32" s="19">
        <v>2</v>
      </c>
      <c r="F32" s="18" t="s">
        <v>89</v>
      </c>
      <c r="G32" s="7">
        <v>1</v>
      </c>
      <c r="H32" s="19">
        <v>1</v>
      </c>
      <c r="I32" s="19" t="s">
        <v>15</v>
      </c>
    </row>
    <row r="33" spans="1:9" x14ac:dyDescent="0.25">
      <c r="A33" s="18" t="s">
        <v>77</v>
      </c>
      <c r="B33" s="7">
        <v>1</v>
      </c>
      <c r="C33" s="19">
        <v>1</v>
      </c>
      <c r="D33" s="19" t="s">
        <v>15</v>
      </c>
      <c r="F33" s="18" t="s">
        <v>462</v>
      </c>
      <c r="G33" s="7">
        <v>1</v>
      </c>
      <c r="H33" s="19">
        <v>1</v>
      </c>
      <c r="I33" s="19" t="s">
        <v>15</v>
      </c>
    </row>
    <row r="34" spans="1:9" x14ac:dyDescent="0.25">
      <c r="A34" s="18" t="s">
        <v>95</v>
      </c>
      <c r="B34" s="7">
        <v>1</v>
      </c>
      <c r="C34" s="19">
        <v>1</v>
      </c>
      <c r="D34" s="19" t="s">
        <v>15</v>
      </c>
      <c r="F34" s="18" t="s">
        <v>90</v>
      </c>
      <c r="G34" s="7">
        <v>1</v>
      </c>
      <c r="H34" s="19" t="s">
        <v>15</v>
      </c>
      <c r="I34" s="19">
        <v>1</v>
      </c>
    </row>
    <row r="35" spans="1:9" x14ac:dyDescent="0.25">
      <c r="A35" s="18" t="s">
        <v>89</v>
      </c>
      <c r="B35" s="7">
        <v>1</v>
      </c>
      <c r="C35" s="19">
        <v>1</v>
      </c>
      <c r="D35" s="19" t="s">
        <v>15</v>
      </c>
      <c r="F35" s="18" t="s">
        <v>1163</v>
      </c>
      <c r="G35" s="7">
        <v>1</v>
      </c>
      <c r="H35" s="19" t="s">
        <v>15</v>
      </c>
      <c r="I35" s="19">
        <v>1</v>
      </c>
    </row>
    <row r="36" spans="1:9" x14ac:dyDescent="0.25">
      <c r="A36" s="18" t="s">
        <v>92</v>
      </c>
      <c r="B36" s="7">
        <v>1</v>
      </c>
      <c r="C36" s="19" t="s">
        <v>15</v>
      </c>
      <c r="D36" s="19">
        <v>1</v>
      </c>
      <c r="F36" s="18" t="s">
        <v>1161</v>
      </c>
      <c r="G36" s="7">
        <v>1</v>
      </c>
      <c r="H36" s="19" t="s">
        <v>15</v>
      </c>
      <c r="I36" s="19">
        <v>1</v>
      </c>
    </row>
    <row r="37" spans="1:9" x14ac:dyDescent="0.25">
      <c r="A37" s="18" t="s">
        <v>266</v>
      </c>
      <c r="B37" s="7">
        <v>1</v>
      </c>
      <c r="C37" s="19">
        <v>1</v>
      </c>
      <c r="D37" s="19" t="s">
        <v>15</v>
      </c>
      <c r="F37" s="18" t="s">
        <v>83</v>
      </c>
      <c r="G37" s="7">
        <v>1</v>
      </c>
      <c r="H37" s="19" t="s">
        <v>15</v>
      </c>
      <c r="I37" s="19">
        <v>1</v>
      </c>
    </row>
    <row r="38" spans="1:9" x14ac:dyDescent="0.25">
      <c r="A38" s="18" t="s">
        <v>79</v>
      </c>
      <c r="B38" s="7">
        <v>1</v>
      </c>
      <c r="C38" s="19" t="s">
        <v>15</v>
      </c>
      <c r="D38" s="19">
        <v>1</v>
      </c>
      <c r="F38" s="18" t="s">
        <v>162</v>
      </c>
      <c r="G38" s="7">
        <v>1</v>
      </c>
      <c r="H38" s="19" t="s">
        <v>15</v>
      </c>
      <c r="I38" s="19">
        <v>1</v>
      </c>
    </row>
    <row r="39" spans="1:9" x14ac:dyDescent="0.25">
      <c r="A39" s="18" t="s">
        <v>577</v>
      </c>
      <c r="B39" s="7">
        <v>1</v>
      </c>
      <c r="C39" s="19" t="s">
        <v>15</v>
      </c>
      <c r="D39" s="19">
        <v>1</v>
      </c>
      <c r="F39" s="18" t="s">
        <v>246</v>
      </c>
      <c r="G39" s="7">
        <v>1</v>
      </c>
      <c r="H39" s="19">
        <v>1</v>
      </c>
      <c r="I39" s="19" t="s">
        <v>15</v>
      </c>
    </row>
    <row r="40" spans="1:9" x14ac:dyDescent="0.25">
      <c r="A40" s="18" t="s">
        <v>81</v>
      </c>
      <c r="B40" s="7">
        <v>1</v>
      </c>
      <c r="C40" s="19">
        <v>1</v>
      </c>
      <c r="D40" s="19" t="s">
        <v>15</v>
      </c>
      <c r="F40" s="18" t="s">
        <v>88</v>
      </c>
      <c r="G40" s="7">
        <v>1</v>
      </c>
      <c r="H40" s="19">
        <v>1</v>
      </c>
      <c r="I40" s="19" t="s">
        <v>15</v>
      </c>
    </row>
    <row r="41" spans="1:9" x14ac:dyDescent="0.25">
      <c r="A41" s="60" t="s">
        <v>432</v>
      </c>
      <c r="B41" s="7">
        <v>1</v>
      </c>
      <c r="C41" s="19">
        <v>1</v>
      </c>
      <c r="D41" s="19" t="s">
        <v>15</v>
      </c>
      <c r="F41" s="18" t="s">
        <v>65</v>
      </c>
      <c r="G41" s="7">
        <v>1</v>
      </c>
      <c r="H41" s="19" t="s">
        <v>15</v>
      </c>
      <c r="I41" s="19">
        <v>1</v>
      </c>
    </row>
    <row r="42" spans="1:9" x14ac:dyDescent="0.25">
      <c r="A42" s="15" t="s">
        <v>43</v>
      </c>
      <c r="B42" s="10">
        <f>SUM(B3:B41)</f>
        <v>595</v>
      </c>
      <c r="C42" s="10">
        <v>344</v>
      </c>
      <c r="D42" s="10">
        <v>251</v>
      </c>
      <c r="F42" s="15" t="s">
        <v>43</v>
      </c>
      <c r="G42" s="10">
        <f>SUM(G3:G41)</f>
        <v>154</v>
      </c>
      <c r="H42" s="10">
        <f>SUM(H3:H41)</f>
        <v>88</v>
      </c>
      <c r="I42" s="10">
        <f>SUM(I3:I41)</f>
        <v>66</v>
      </c>
    </row>
    <row r="45" spans="1:9" x14ac:dyDescent="0.25">
      <c r="A45" s="218" t="s">
        <v>56</v>
      </c>
      <c r="B45" s="219"/>
      <c r="C45" s="219"/>
      <c r="D45" s="220"/>
    </row>
    <row r="46" spans="1:9" x14ac:dyDescent="0.25">
      <c r="A46" s="221" t="s">
        <v>986</v>
      </c>
      <c r="B46" s="222"/>
      <c r="C46" s="223"/>
      <c r="D46" s="224"/>
    </row>
  </sheetData>
  <sortState xmlns:xlrd2="http://schemas.microsoft.com/office/spreadsheetml/2017/richdata2" ref="F3:I41">
    <sortCondition descending="1" ref="G3:G41"/>
    <sortCondition ref="F3:F41"/>
  </sortState>
  <mergeCells count="2">
    <mergeCell ref="A1:D1"/>
    <mergeCell ref="F1:I1"/>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37"/>
  <sheetViews>
    <sheetView showGridLines="0" zoomScaleNormal="100" workbookViewId="0">
      <pane ySplit="2" topLeftCell="A3" activePane="bottomLeft" state="frozen"/>
      <selection pane="bottomLeft" sqref="A1:D1"/>
    </sheetView>
  </sheetViews>
  <sheetFormatPr defaultRowHeight="15" x14ac:dyDescent="0.25"/>
  <cols>
    <col min="1" max="1" width="31.28515625" customWidth="1"/>
    <col min="2" max="2" width="15.140625" customWidth="1"/>
    <col min="3" max="3" width="16.5703125" customWidth="1"/>
    <col min="4" max="4" width="18.5703125" customWidth="1"/>
    <col min="6" max="6" width="24" customWidth="1"/>
    <col min="7" max="7" width="16.140625" customWidth="1"/>
    <col min="8" max="8" width="18" customWidth="1"/>
    <col min="9" max="9" width="23.7109375" customWidth="1"/>
  </cols>
  <sheetData>
    <row r="1" spans="1:9" ht="39" customHeight="1" x14ac:dyDescent="0.25">
      <c r="A1" s="403" t="s">
        <v>894</v>
      </c>
      <c r="B1" s="403"/>
      <c r="C1" s="403"/>
      <c r="D1" s="403"/>
      <c r="E1" s="143"/>
      <c r="F1" s="403" t="s">
        <v>1104</v>
      </c>
      <c r="G1" s="403"/>
      <c r="H1" s="403"/>
      <c r="I1" s="403"/>
    </row>
    <row r="2" spans="1:9" ht="41.25" customHeight="1" x14ac:dyDescent="0.25">
      <c r="A2" s="20" t="s">
        <v>104</v>
      </c>
      <c r="B2" s="20" t="s">
        <v>265</v>
      </c>
      <c r="C2" s="20" t="s">
        <v>263</v>
      </c>
      <c r="D2" s="20" t="s">
        <v>264</v>
      </c>
      <c r="F2" s="20" t="s">
        <v>104</v>
      </c>
      <c r="G2" s="20" t="s">
        <v>265</v>
      </c>
      <c r="H2" s="20" t="s">
        <v>263</v>
      </c>
      <c r="I2" s="20" t="s">
        <v>264</v>
      </c>
    </row>
    <row r="3" spans="1:9" x14ac:dyDescent="0.25">
      <c r="A3" s="51" t="s">
        <v>67</v>
      </c>
      <c r="B3" s="6">
        <v>91</v>
      </c>
      <c r="C3" s="12">
        <v>41</v>
      </c>
      <c r="D3" s="12">
        <v>50</v>
      </c>
      <c r="F3" s="51" t="s">
        <v>67</v>
      </c>
      <c r="G3" s="6">
        <v>18</v>
      </c>
      <c r="H3" s="12">
        <v>7</v>
      </c>
      <c r="I3" s="12">
        <v>11</v>
      </c>
    </row>
    <row r="4" spans="1:9" x14ac:dyDescent="0.25">
      <c r="A4" s="51" t="s">
        <v>64</v>
      </c>
      <c r="B4" s="6">
        <v>49</v>
      </c>
      <c r="C4" s="12">
        <v>35</v>
      </c>
      <c r="D4" s="12">
        <v>14</v>
      </c>
      <c r="F4" s="51" t="s">
        <v>64</v>
      </c>
      <c r="G4" s="6">
        <v>16</v>
      </c>
      <c r="H4" s="12">
        <v>14</v>
      </c>
      <c r="I4" s="12">
        <v>2</v>
      </c>
    </row>
    <row r="5" spans="1:9" x14ac:dyDescent="0.25">
      <c r="A5" s="51" t="s">
        <v>69</v>
      </c>
      <c r="B5" s="6">
        <v>44</v>
      </c>
      <c r="C5" s="12">
        <v>4</v>
      </c>
      <c r="D5" s="12">
        <v>40</v>
      </c>
      <c r="F5" s="51" t="s">
        <v>69</v>
      </c>
      <c r="G5" s="6">
        <v>7</v>
      </c>
      <c r="H5" s="12" t="s">
        <v>15</v>
      </c>
      <c r="I5" s="12">
        <v>7</v>
      </c>
    </row>
    <row r="6" spans="1:9" x14ac:dyDescent="0.25">
      <c r="A6" s="51" t="s">
        <v>76</v>
      </c>
      <c r="B6" s="6">
        <v>21</v>
      </c>
      <c r="C6" s="12">
        <v>15</v>
      </c>
      <c r="D6" s="12">
        <v>6</v>
      </c>
      <c r="F6" s="51" t="s">
        <v>76</v>
      </c>
      <c r="G6" s="6">
        <v>5</v>
      </c>
      <c r="H6" s="12">
        <v>2</v>
      </c>
      <c r="I6" s="12">
        <v>3</v>
      </c>
    </row>
    <row r="7" spans="1:9" x14ac:dyDescent="0.25">
      <c r="A7" s="51" t="s">
        <v>71</v>
      </c>
      <c r="B7" s="6">
        <v>18</v>
      </c>
      <c r="C7" s="12" t="s">
        <v>15</v>
      </c>
      <c r="D7" s="12">
        <v>18</v>
      </c>
      <c r="F7" s="51" t="s">
        <v>86</v>
      </c>
      <c r="G7" s="6">
        <v>5</v>
      </c>
      <c r="H7" s="12" t="s">
        <v>15</v>
      </c>
      <c r="I7" s="12">
        <v>5</v>
      </c>
    </row>
    <row r="8" spans="1:9" x14ac:dyDescent="0.25">
      <c r="A8" s="51" t="s">
        <v>73</v>
      </c>
      <c r="B8" s="6">
        <v>17</v>
      </c>
      <c r="C8" s="12" t="s">
        <v>15</v>
      </c>
      <c r="D8" s="12">
        <v>17</v>
      </c>
      <c r="F8" s="51" t="s">
        <v>95</v>
      </c>
      <c r="G8" s="6">
        <v>3</v>
      </c>
      <c r="H8" s="12">
        <v>1</v>
      </c>
      <c r="I8" s="12">
        <v>2</v>
      </c>
    </row>
    <row r="9" spans="1:9" x14ac:dyDescent="0.25">
      <c r="A9" s="51" t="s">
        <v>75</v>
      </c>
      <c r="B9" s="6">
        <v>13</v>
      </c>
      <c r="C9" s="12">
        <v>10</v>
      </c>
      <c r="D9" s="12">
        <v>3</v>
      </c>
      <c r="F9" s="51" t="s">
        <v>78</v>
      </c>
      <c r="G9" s="6">
        <v>3</v>
      </c>
      <c r="H9" s="12">
        <v>1</v>
      </c>
      <c r="I9" s="12">
        <v>2</v>
      </c>
    </row>
    <row r="10" spans="1:9" x14ac:dyDescent="0.25">
      <c r="A10" s="51" t="s">
        <v>66</v>
      </c>
      <c r="B10" s="6">
        <v>11</v>
      </c>
      <c r="C10" s="12" t="s">
        <v>15</v>
      </c>
      <c r="D10" s="12">
        <v>11</v>
      </c>
      <c r="F10" s="51" t="s">
        <v>68</v>
      </c>
      <c r="G10" s="6">
        <v>2</v>
      </c>
      <c r="H10" s="12" t="s">
        <v>15</v>
      </c>
      <c r="I10" s="12">
        <v>2</v>
      </c>
    </row>
    <row r="11" spans="1:9" x14ac:dyDescent="0.25">
      <c r="A11" s="51" t="s">
        <v>87</v>
      </c>
      <c r="B11" s="6">
        <v>8</v>
      </c>
      <c r="C11" s="12">
        <v>8</v>
      </c>
      <c r="D11" s="12" t="s">
        <v>15</v>
      </c>
      <c r="F11" s="51" t="s">
        <v>160</v>
      </c>
      <c r="G11" s="6">
        <v>2</v>
      </c>
      <c r="H11" s="12">
        <v>2</v>
      </c>
      <c r="I11" s="12" t="s">
        <v>15</v>
      </c>
    </row>
    <row r="12" spans="1:9" x14ac:dyDescent="0.25">
      <c r="A12" s="51" t="s">
        <v>82</v>
      </c>
      <c r="B12" s="6">
        <v>7</v>
      </c>
      <c r="C12" s="12">
        <v>1</v>
      </c>
      <c r="D12" s="12">
        <v>6</v>
      </c>
      <c r="F12" s="51" t="s">
        <v>73</v>
      </c>
      <c r="G12" s="6">
        <v>2</v>
      </c>
      <c r="H12" s="12">
        <v>1</v>
      </c>
      <c r="I12" s="12">
        <v>1</v>
      </c>
    </row>
    <row r="13" spans="1:9" x14ac:dyDescent="0.25">
      <c r="A13" s="51" t="s">
        <v>78</v>
      </c>
      <c r="B13" s="6">
        <v>6</v>
      </c>
      <c r="C13" s="12" t="s">
        <v>15</v>
      </c>
      <c r="D13" s="12">
        <v>6</v>
      </c>
      <c r="F13" s="51" t="s">
        <v>74</v>
      </c>
      <c r="G13" s="6">
        <v>2</v>
      </c>
      <c r="H13" s="12" t="s">
        <v>15</v>
      </c>
      <c r="I13" s="12">
        <v>2</v>
      </c>
    </row>
    <row r="14" spans="1:9" x14ac:dyDescent="0.25">
      <c r="A14" s="51" t="s">
        <v>80</v>
      </c>
      <c r="B14" s="6">
        <v>6</v>
      </c>
      <c r="C14" s="12" t="s">
        <v>15</v>
      </c>
      <c r="D14" s="12">
        <v>6</v>
      </c>
      <c r="F14" s="51" t="s">
        <v>80</v>
      </c>
      <c r="G14" s="6">
        <v>2</v>
      </c>
      <c r="H14" s="12" t="s">
        <v>15</v>
      </c>
      <c r="I14" s="12">
        <v>2</v>
      </c>
    </row>
    <row r="15" spans="1:9" x14ac:dyDescent="0.25">
      <c r="A15" s="51" t="s">
        <v>68</v>
      </c>
      <c r="B15" s="6">
        <v>4</v>
      </c>
      <c r="C15" s="12" t="s">
        <v>15</v>
      </c>
      <c r="D15" s="12">
        <v>4</v>
      </c>
      <c r="F15" s="51" t="s">
        <v>93</v>
      </c>
      <c r="G15" s="6">
        <v>1</v>
      </c>
      <c r="H15" s="12" t="s">
        <v>15</v>
      </c>
      <c r="I15" s="12">
        <v>1</v>
      </c>
    </row>
    <row r="16" spans="1:9" x14ac:dyDescent="0.25">
      <c r="A16" s="51" t="s">
        <v>95</v>
      </c>
      <c r="B16" s="6">
        <v>4</v>
      </c>
      <c r="C16" s="12">
        <v>1</v>
      </c>
      <c r="D16" s="12">
        <v>3</v>
      </c>
      <c r="F16" s="51" t="s">
        <v>71</v>
      </c>
      <c r="G16" s="6">
        <v>1</v>
      </c>
      <c r="H16" s="12" t="s">
        <v>15</v>
      </c>
      <c r="I16" s="12">
        <v>1</v>
      </c>
    </row>
    <row r="17" spans="1:9" x14ac:dyDescent="0.25">
      <c r="A17" s="51" t="s">
        <v>72</v>
      </c>
      <c r="B17" s="6">
        <v>4</v>
      </c>
      <c r="C17" s="12">
        <v>1</v>
      </c>
      <c r="D17" s="12">
        <v>3</v>
      </c>
      <c r="F17" s="51" t="s">
        <v>1162</v>
      </c>
      <c r="G17" s="6">
        <v>1</v>
      </c>
      <c r="H17" s="12" t="s">
        <v>15</v>
      </c>
      <c r="I17" s="12">
        <v>1</v>
      </c>
    </row>
    <row r="18" spans="1:9" x14ac:dyDescent="0.25">
      <c r="A18" s="51" t="s">
        <v>97</v>
      </c>
      <c r="B18" s="6">
        <v>4</v>
      </c>
      <c r="C18" s="12">
        <v>2</v>
      </c>
      <c r="D18" s="12">
        <v>2</v>
      </c>
      <c r="F18" s="51" t="s">
        <v>77</v>
      </c>
      <c r="G18" s="6">
        <v>1</v>
      </c>
      <c r="H18" s="12" t="s">
        <v>15</v>
      </c>
      <c r="I18" s="12">
        <v>1</v>
      </c>
    </row>
    <row r="19" spans="1:9" x14ac:dyDescent="0.25">
      <c r="A19" s="51" t="s">
        <v>434</v>
      </c>
      <c r="B19" s="6">
        <v>4</v>
      </c>
      <c r="C19" s="12" t="s">
        <v>15</v>
      </c>
      <c r="D19" s="12">
        <v>4</v>
      </c>
      <c r="F19" s="51" t="s">
        <v>90</v>
      </c>
      <c r="G19" s="6">
        <v>1</v>
      </c>
      <c r="H19" s="12" t="s">
        <v>15</v>
      </c>
      <c r="I19" s="12">
        <v>1</v>
      </c>
    </row>
    <row r="20" spans="1:9" x14ac:dyDescent="0.25">
      <c r="A20" s="51" t="s">
        <v>70</v>
      </c>
      <c r="B20" s="6">
        <v>3</v>
      </c>
      <c r="C20" s="12">
        <v>1</v>
      </c>
      <c r="D20" s="12">
        <v>2</v>
      </c>
      <c r="F20" s="51" t="s">
        <v>72</v>
      </c>
      <c r="G20" s="6">
        <v>1</v>
      </c>
      <c r="H20" s="12">
        <v>1</v>
      </c>
      <c r="I20" s="12" t="s">
        <v>15</v>
      </c>
    </row>
    <row r="21" spans="1:9" x14ac:dyDescent="0.25">
      <c r="A21" s="51" t="s">
        <v>437</v>
      </c>
      <c r="B21" s="6">
        <v>3</v>
      </c>
      <c r="C21" s="12">
        <v>1</v>
      </c>
      <c r="D21" s="12">
        <v>2</v>
      </c>
      <c r="F21" s="51" t="s">
        <v>97</v>
      </c>
      <c r="G21" s="6">
        <v>1</v>
      </c>
      <c r="H21" s="12">
        <v>1</v>
      </c>
      <c r="I21" s="12" t="s">
        <v>15</v>
      </c>
    </row>
    <row r="22" spans="1:9" x14ac:dyDescent="0.25">
      <c r="A22" s="51" t="s">
        <v>86</v>
      </c>
      <c r="B22" s="6">
        <v>3</v>
      </c>
      <c r="C22" s="12" t="s">
        <v>15</v>
      </c>
      <c r="D22" s="12">
        <v>3</v>
      </c>
      <c r="F22" s="51" t="s">
        <v>1163</v>
      </c>
      <c r="G22" s="6">
        <v>1</v>
      </c>
      <c r="H22" s="12" t="s">
        <v>15</v>
      </c>
      <c r="I22" s="12">
        <v>1</v>
      </c>
    </row>
    <row r="23" spans="1:9" x14ac:dyDescent="0.25">
      <c r="A23" s="51" t="s">
        <v>212</v>
      </c>
      <c r="B23" s="6">
        <v>2</v>
      </c>
      <c r="C23" s="12">
        <v>1</v>
      </c>
      <c r="D23" s="12">
        <v>1</v>
      </c>
      <c r="F23" s="51" t="s">
        <v>1161</v>
      </c>
      <c r="G23" s="6">
        <v>1</v>
      </c>
      <c r="H23" s="12" t="s">
        <v>15</v>
      </c>
      <c r="I23" s="12">
        <v>1</v>
      </c>
    </row>
    <row r="24" spans="1:9" x14ac:dyDescent="0.25">
      <c r="A24" s="51" t="s">
        <v>88</v>
      </c>
      <c r="B24" s="6">
        <v>2</v>
      </c>
      <c r="C24" s="12" t="s">
        <v>15</v>
      </c>
      <c r="D24" s="12">
        <v>2</v>
      </c>
      <c r="F24" s="51" t="s">
        <v>83</v>
      </c>
      <c r="G24" s="6">
        <v>1</v>
      </c>
      <c r="H24" s="12" t="s">
        <v>15</v>
      </c>
      <c r="I24" s="12">
        <v>1</v>
      </c>
    </row>
    <row r="25" spans="1:9" x14ac:dyDescent="0.25">
      <c r="A25" s="51" t="s">
        <v>93</v>
      </c>
      <c r="B25" s="6">
        <v>1</v>
      </c>
      <c r="C25" s="12" t="s">
        <v>15</v>
      </c>
      <c r="D25" s="12">
        <v>1</v>
      </c>
      <c r="F25" s="51" t="s">
        <v>82</v>
      </c>
      <c r="G25" s="6">
        <v>1</v>
      </c>
      <c r="H25" s="12">
        <v>1</v>
      </c>
      <c r="I25" s="12" t="s">
        <v>15</v>
      </c>
    </row>
    <row r="26" spans="1:9" x14ac:dyDescent="0.25">
      <c r="A26" s="51" t="s">
        <v>98</v>
      </c>
      <c r="B26" s="6">
        <v>1</v>
      </c>
      <c r="C26" s="12">
        <v>1</v>
      </c>
      <c r="D26" s="12" t="s">
        <v>15</v>
      </c>
      <c r="F26" s="51" t="s">
        <v>162</v>
      </c>
      <c r="G26" s="6">
        <v>1</v>
      </c>
      <c r="H26" s="12" t="s">
        <v>15</v>
      </c>
      <c r="I26" s="12">
        <v>1</v>
      </c>
    </row>
    <row r="27" spans="1:9" x14ac:dyDescent="0.25">
      <c r="A27" s="51" t="s">
        <v>92</v>
      </c>
      <c r="B27" s="6">
        <v>1</v>
      </c>
      <c r="C27" s="12" t="s">
        <v>15</v>
      </c>
      <c r="D27" s="12">
        <v>1</v>
      </c>
      <c r="F27" s="51" t="s">
        <v>163</v>
      </c>
      <c r="G27" s="6">
        <v>1</v>
      </c>
      <c r="H27" s="12" t="s">
        <v>15</v>
      </c>
      <c r="I27" s="12">
        <v>1</v>
      </c>
    </row>
    <row r="28" spans="1:9" x14ac:dyDescent="0.25">
      <c r="A28" s="51" t="s">
        <v>79</v>
      </c>
      <c r="B28" s="6">
        <v>1</v>
      </c>
      <c r="C28" s="12" t="s">
        <v>15</v>
      </c>
      <c r="D28" s="12">
        <v>1</v>
      </c>
      <c r="F28" s="51" t="s">
        <v>87</v>
      </c>
      <c r="G28" s="6">
        <v>1</v>
      </c>
      <c r="H28" s="12">
        <v>1</v>
      </c>
      <c r="I28" s="12" t="s">
        <v>15</v>
      </c>
    </row>
    <row r="29" spans="1:9" x14ac:dyDescent="0.25">
      <c r="A29" s="51" t="s">
        <v>160</v>
      </c>
      <c r="B29" s="6">
        <v>1</v>
      </c>
      <c r="C29" s="12" t="s">
        <v>15</v>
      </c>
      <c r="D29" s="12">
        <v>1</v>
      </c>
      <c r="F29" s="51" t="s">
        <v>87</v>
      </c>
      <c r="G29" s="6">
        <v>1</v>
      </c>
      <c r="H29" s="12" t="s">
        <v>15</v>
      </c>
      <c r="I29" s="12">
        <v>1</v>
      </c>
    </row>
    <row r="30" spans="1:9" x14ac:dyDescent="0.25">
      <c r="A30" s="51" t="s">
        <v>74</v>
      </c>
      <c r="B30" s="6">
        <v>1</v>
      </c>
      <c r="C30" s="12" t="s">
        <v>15</v>
      </c>
      <c r="D30" s="12">
        <v>1</v>
      </c>
      <c r="F30" s="51" t="s">
        <v>213</v>
      </c>
      <c r="G30" s="6">
        <v>1</v>
      </c>
      <c r="H30" s="12" t="s">
        <v>15</v>
      </c>
      <c r="I30" s="12">
        <v>1</v>
      </c>
    </row>
    <row r="31" spans="1:9" x14ac:dyDescent="0.25">
      <c r="A31" s="51" t="s">
        <v>577</v>
      </c>
      <c r="B31" s="6">
        <v>1</v>
      </c>
      <c r="C31" s="12" t="s">
        <v>15</v>
      </c>
      <c r="D31" s="12">
        <v>1</v>
      </c>
      <c r="F31" s="51" t="s">
        <v>66</v>
      </c>
      <c r="G31" s="6">
        <v>1</v>
      </c>
      <c r="H31" s="12" t="s">
        <v>15</v>
      </c>
      <c r="I31" s="12">
        <v>1</v>
      </c>
    </row>
    <row r="32" spans="1:9" x14ac:dyDescent="0.25">
      <c r="A32" s="15" t="s">
        <v>43</v>
      </c>
      <c r="B32" s="10">
        <v>331</v>
      </c>
      <c r="C32" s="10">
        <v>122</v>
      </c>
      <c r="D32" s="10">
        <v>209</v>
      </c>
      <c r="F32" s="51" t="s">
        <v>65</v>
      </c>
      <c r="G32" s="6">
        <v>1</v>
      </c>
      <c r="H32" s="12" t="s">
        <v>15</v>
      </c>
      <c r="I32" s="12">
        <v>1</v>
      </c>
    </row>
    <row r="33" spans="1:9" x14ac:dyDescent="0.25">
      <c r="F33" s="51" t="s">
        <v>81</v>
      </c>
      <c r="G33" s="6">
        <v>1</v>
      </c>
      <c r="H33" s="12" t="s">
        <v>15</v>
      </c>
      <c r="I33" s="12">
        <v>1</v>
      </c>
    </row>
    <row r="34" spans="1:9" ht="15.75" thickBot="1" x14ac:dyDescent="0.3">
      <c r="F34" s="15" t="s">
        <v>43</v>
      </c>
      <c r="G34" s="10">
        <f>SUM(G3:G33)</f>
        <v>86</v>
      </c>
      <c r="H34" s="10">
        <f>SUM(H3:H33)</f>
        <v>32</v>
      </c>
      <c r="I34" s="10">
        <f>SUM(I3:I33)</f>
        <v>54</v>
      </c>
    </row>
    <row r="35" spans="1:9" x14ac:dyDescent="0.25">
      <c r="A35" s="134" t="s">
        <v>56</v>
      </c>
      <c r="B35" s="225"/>
      <c r="C35" s="225"/>
      <c r="D35" s="226"/>
      <c r="F35" s="238"/>
      <c r="G35" s="239"/>
      <c r="H35" s="239"/>
      <c r="I35" s="239"/>
    </row>
    <row r="36" spans="1:9" x14ac:dyDescent="0.25">
      <c r="A36" s="641" t="s">
        <v>987</v>
      </c>
      <c r="B36" s="548"/>
      <c r="C36" s="548"/>
      <c r="D36" s="642"/>
      <c r="F36" s="238"/>
      <c r="G36" s="239"/>
      <c r="H36" s="239"/>
      <c r="I36" s="239"/>
    </row>
    <row r="37" spans="1:9" ht="15.75" thickBot="1" x14ac:dyDescent="0.3">
      <c r="A37" s="643"/>
      <c r="B37" s="644"/>
      <c r="C37" s="644"/>
      <c r="D37" s="645"/>
    </row>
  </sheetData>
  <sortState xmlns:xlrd2="http://schemas.microsoft.com/office/spreadsheetml/2017/richdata2" ref="F3:I33">
    <sortCondition descending="1" ref="G3:G33"/>
    <sortCondition ref="F3:F33"/>
  </sortState>
  <mergeCells count="3">
    <mergeCell ref="A1:D1"/>
    <mergeCell ref="F1:I1"/>
    <mergeCell ref="A36:D37"/>
  </mergeCell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M66"/>
  <sheetViews>
    <sheetView showGridLines="0" workbookViewId="0">
      <pane ySplit="3" topLeftCell="A4" activePane="bottomLeft" state="frozen"/>
      <selection pane="bottomLeft" sqref="A1:F1"/>
    </sheetView>
  </sheetViews>
  <sheetFormatPr defaultRowHeight="15" x14ac:dyDescent="0.25"/>
  <cols>
    <col min="1" max="1" width="37.42578125" customWidth="1"/>
    <col min="2" max="2" width="10.28515625" customWidth="1"/>
    <col min="3" max="3" width="11.85546875" customWidth="1"/>
    <col min="4" max="4" width="12.5703125" customWidth="1"/>
    <col min="5" max="5" width="12" customWidth="1"/>
    <col min="6" max="6" width="13.85546875" customWidth="1"/>
    <col min="8" max="8" width="43" customWidth="1"/>
    <col min="10" max="10" width="15.28515625" customWidth="1"/>
    <col min="11" max="12" width="15.140625" customWidth="1"/>
    <col min="13" max="13" width="16.140625" customWidth="1"/>
  </cols>
  <sheetData>
    <row r="1" spans="1:13" s="133" customFormat="1" ht="27" customHeight="1" x14ac:dyDescent="0.25">
      <c r="A1" s="408" t="s">
        <v>882</v>
      </c>
      <c r="B1" s="408"/>
      <c r="C1" s="408"/>
      <c r="D1" s="408"/>
      <c r="E1" s="408"/>
      <c r="F1" s="408"/>
      <c r="H1" s="408" t="s">
        <v>1105</v>
      </c>
      <c r="I1" s="408"/>
      <c r="J1" s="408"/>
      <c r="K1" s="408"/>
      <c r="L1" s="408"/>
      <c r="M1" s="408"/>
    </row>
    <row r="2" spans="1:13" ht="25.5" customHeight="1" x14ac:dyDescent="0.25">
      <c r="A2" s="406" t="s">
        <v>104</v>
      </c>
      <c r="B2" s="406" t="s">
        <v>38</v>
      </c>
      <c r="C2" s="406" t="s">
        <v>252</v>
      </c>
      <c r="D2" s="406"/>
      <c r="E2" s="406" t="s">
        <v>253</v>
      </c>
      <c r="F2" s="406"/>
      <c r="H2" s="406" t="s">
        <v>104</v>
      </c>
      <c r="I2" s="406" t="s">
        <v>38</v>
      </c>
      <c r="J2" s="406" t="s">
        <v>252</v>
      </c>
      <c r="K2" s="406"/>
      <c r="L2" s="406" t="s">
        <v>253</v>
      </c>
      <c r="M2" s="406"/>
    </row>
    <row r="3" spans="1:13" x14ac:dyDescent="0.25">
      <c r="A3" s="406"/>
      <c r="B3" s="406"/>
      <c r="C3" s="4" t="s">
        <v>267</v>
      </c>
      <c r="D3" s="4" t="s">
        <v>268</v>
      </c>
      <c r="E3" s="4" t="s">
        <v>267</v>
      </c>
      <c r="F3" s="4" t="s">
        <v>268</v>
      </c>
      <c r="H3" s="406"/>
      <c r="I3" s="406"/>
      <c r="J3" s="4" t="s">
        <v>267</v>
      </c>
      <c r="K3" s="4" t="s">
        <v>268</v>
      </c>
      <c r="L3" s="4" t="s">
        <v>267</v>
      </c>
      <c r="M3" s="4" t="s">
        <v>268</v>
      </c>
    </row>
    <row r="4" spans="1:13" x14ac:dyDescent="0.25">
      <c r="A4" s="60" t="s">
        <v>69</v>
      </c>
      <c r="B4" s="7">
        <v>127</v>
      </c>
      <c r="C4" s="19">
        <v>125</v>
      </c>
      <c r="D4" s="19">
        <v>1</v>
      </c>
      <c r="E4" s="19" t="s">
        <v>15</v>
      </c>
      <c r="F4" s="19">
        <v>1</v>
      </c>
      <c r="H4" s="60" t="s">
        <v>74</v>
      </c>
      <c r="I4" s="7">
        <v>32</v>
      </c>
      <c r="J4" s="19">
        <v>27</v>
      </c>
      <c r="K4" s="19" t="s">
        <v>15</v>
      </c>
      <c r="L4" s="19">
        <v>2</v>
      </c>
      <c r="M4" s="19">
        <v>3</v>
      </c>
    </row>
    <row r="5" spans="1:13" x14ac:dyDescent="0.25">
      <c r="A5" s="60" t="s">
        <v>67</v>
      </c>
      <c r="B5" s="7">
        <v>37</v>
      </c>
      <c r="C5" s="19">
        <v>37</v>
      </c>
      <c r="D5" s="19" t="s">
        <v>15</v>
      </c>
      <c r="E5" s="19" t="s">
        <v>15</v>
      </c>
      <c r="F5" s="19" t="s">
        <v>15</v>
      </c>
      <c r="H5" s="60" t="s">
        <v>245</v>
      </c>
      <c r="I5" s="7">
        <v>30</v>
      </c>
      <c r="J5" s="19">
        <v>30</v>
      </c>
      <c r="K5" s="19" t="s">
        <v>15</v>
      </c>
      <c r="L5" s="19" t="s">
        <v>15</v>
      </c>
      <c r="M5" s="19" t="s">
        <v>15</v>
      </c>
    </row>
    <row r="6" spans="1:13" x14ac:dyDescent="0.25">
      <c r="A6" s="60" t="s">
        <v>80</v>
      </c>
      <c r="B6" s="7">
        <v>30</v>
      </c>
      <c r="C6" s="19">
        <v>30</v>
      </c>
      <c r="D6" s="19" t="s">
        <v>15</v>
      </c>
      <c r="E6" s="19" t="s">
        <v>15</v>
      </c>
      <c r="F6" s="19" t="s">
        <v>15</v>
      </c>
      <c r="H6" s="60" t="s">
        <v>65</v>
      </c>
      <c r="I6" s="7">
        <v>26</v>
      </c>
      <c r="J6" s="19">
        <v>8</v>
      </c>
      <c r="K6" s="19">
        <v>5</v>
      </c>
      <c r="L6" s="19">
        <v>8</v>
      </c>
      <c r="M6" s="19">
        <v>5</v>
      </c>
    </row>
    <row r="7" spans="1:13" x14ac:dyDescent="0.25">
      <c r="A7" s="60" t="s">
        <v>76</v>
      </c>
      <c r="B7" s="7">
        <v>26</v>
      </c>
      <c r="C7" s="19">
        <v>26</v>
      </c>
      <c r="D7" s="19" t="s">
        <v>15</v>
      </c>
      <c r="E7" s="19" t="s">
        <v>15</v>
      </c>
      <c r="F7" s="19" t="s">
        <v>15</v>
      </c>
      <c r="H7" s="60" t="s">
        <v>80</v>
      </c>
      <c r="I7" s="7">
        <v>26</v>
      </c>
      <c r="J7" s="19">
        <v>24</v>
      </c>
      <c r="K7" s="19">
        <v>1</v>
      </c>
      <c r="L7" s="19">
        <v>1</v>
      </c>
      <c r="M7" s="19" t="s">
        <v>15</v>
      </c>
    </row>
    <row r="8" spans="1:13" x14ac:dyDescent="0.25">
      <c r="A8" s="60" t="s">
        <v>65</v>
      </c>
      <c r="B8" s="7">
        <v>25</v>
      </c>
      <c r="C8" s="19">
        <v>3</v>
      </c>
      <c r="D8" s="19">
        <v>5</v>
      </c>
      <c r="E8" s="19">
        <v>1</v>
      </c>
      <c r="F8" s="19">
        <v>16</v>
      </c>
      <c r="H8" s="60" t="s">
        <v>78</v>
      </c>
      <c r="I8" s="7">
        <v>25</v>
      </c>
      <c r="J8" s="19">
        <v>20</v>
      </c>
      <c r="K8" s="19">
        <v>2</v>
      </c>
      <c r="L8" s="19">
        <v>1</v>
      </c>
      <c r="M8" s="19">
        <v>2</v>
      </c>
    </row>
    <row r="9" spans="1:13" x14ac:dyDescent="0.25">
      <c r="A9" s="60" t="s">
        <v>78</v>
      </c>
      <c r="B9" s="7">
        <v>22</v>
      </c>
      <c r="C9" s="19">
        <v>10</v>
      </c>
      <c r="D9" s="19">
        <v>2</v>
      </c>
      <c r="E9" s="19" t="s">
        <v>15</v>
      </c>
      <c r="F9" s="19">
        <v>10</v>
      </c>
      <c r="H9" s="60" t="s">
        <v>72</v>
      </c>
      <c r="I9" s="7">
        <v>10</v>
      </c>
      <c r="J9" s="19">
        <v>8</v>
      </c>
      <c r="K9" s="19" t="s">
        <v>15</v>
      </c>
      <c r="L9" s="19">
        <v>2</v>
      </c>
      <c r="M9" s="19" t="s">
        <v>15</v>
      </c>
    </row>
    <row r="10" spans="1:13" x14ac:dyDescent="0.25">
      <c r="A10" s="60" t="s">
        <v>74</v>
      </c>
      <c r="B10" s="7">
        <v>12</v>
      </c>
      <c r="C10" s="19">
        <v>6</v>
      </c>
      <c r="D10" s="19">
        <v>1</v>
      </c>
      <c r="E10" s="19">
        <v>1</v>
      </c>
      <c r="F10" s="19">
        <v>4</v>
      </c>
      <c r="H10" s="60" t="s">
        <v>163</v>
      </c>
      <c r="I10" s="7">
        <v>10</v>
      </c>
      <c r="J10" s="19">
        <v>9</v>
      </c>
      <c r="K10" s="19">
        <v>1</v>
      </c>
      <c r="L10" s="19" t="s">
        <v>15</v>
      </c>
      <c r="M10" s="19" t="s">
        <v>15</v>
      </c>
    </row>
    <row r="11" spans="1:13" x14ac:dyDescent="0.25">
      <c r="A11" s="60" t="s">
        <v>75</v>
      </c>
      <c r="B11" s="7">
        <v>11</v>
      </c>
      <c r="C11" s="19">
        <v>11</v>
      </c>
      <c r="D11" s="19" t="s">
        <v>15</v>
      </c>
      <c r="E11" s="19" t="s">
        <v>15</v>
      </c>
      <c r="F11" s="19" t="s">
        <v>15</v>
      </c>
      <c r="H11" s="60" t="s">
        <v>64</v>
      </c>
      <c r="I11" s="7">
        <v>10</v>
      </c>
      <c r="J11" s="19">
        <v>7</v>
      </c>
      <c r="K11" s="19">
        <v>3</v>
      </c>
      <c r="L11" s="19" t="s">
        <v>15</v>
      </c>
      <c r="M11" s="19" t="s">
        <v>15</v>
      </c>
    </row>
    <row r="12" spans="1:13" x14ac:dyDescent="0.25">
      <c r="A12" s="60" t="s">
        <v>64</v>
      </c>
      <c r="B12" s="7">
        <v>11</v>
      </c>
      <c r="C12" s="19">
        <v>10</v>
      </c>
      <c r="D12" s="19" t="s">
        <v>15</v>
      </c>
      <c r="E12" s="19" t="s">
        <v>15</v>
      </c>
      <c r="F12" s="19">
        <v>1</v>
      </c>
      <c r="H12" s="60" t="s">
        <v>83</v>
      </c>
      <c r="I12" s="7">
        <v>8</v>
      </c>
      <c r="J12" s="19">
        <v>7</v>
      </c>
      <c r="K12" s="19" t="s">
        <v>15</v>
      </c>
      <c r="L12" s="19">
        <v>1</v>
      </c>
      <c r="M12" s="19" t="s">
        <v>15</v>
      </c>
    </row>
    <row r="13" spans="1:13" x14ac:dyDescent="0.25">
      <c r="A13" s="60" t="s">
        <v>71</v>
      </c>
      <c r="B13" s="7">
        <v>10</v>
      </c>
      <c r="C13" s="19">
        <v>10</v>
      </c>
      <c r="D13" s="19" t="s">
        <v>15</v>
      </c>
      <c r="E13" s="19" t="s">
        <v>15</v>
      </c>
      <c r="F13" s="19" t="s">
        <v>15</v>
      </c>
      <c r="H13" s="60" t="s">
        <v>93</v>
      </c>
      <c r="I13" s="7">
        <v>6</v>
      </c>
      <c r="J13" s="19">
        <v>6</v>
      </c>
      <c r="K13" s="19" t="s">
        <v>15</v>
      </c>
      <c r="L13" s="19" t="s">
        <v>15</v>
      </c>
      <c r="M13" s="19" t="s">
        <v>15</v>
      </c>
    </row>
    <row r="14" spans="1:13" x14ac:dyDescent="0.25">
      <c r="A14" s="60" t="s">
        <v>87</v>
      </c>
      <c r="B14" s="7">
        <v>9</v>
      </c>
      <c r="C14" s="19">
        <v>9</v>
      </c>
      <c r="D14" s="19" t="s">
        <v>15</v>
      </c>
      <c r="E14" s="19" t="s">
        <v>15</v>
      </c>
      <c r="F14" s="19" t="s">
        <v>15</v>
      </c>
      <c r="H14" s="60" t="s">
        <v>85</v>
      </c>
      <c r="I14" s="7">
        <v>6</v>
      </c>
      <c r="J14" s="19">
        <v>4</v>
      </c>
      <c r="K14" s="19" t="s">
        <v>15</v>
      </c>
      <c r="L14" s="19">
        <v>2</v>
      </c>
      <c r="M14" s="19" t="s">
        <v>15</v>
      </c>
    </row>
    <row r="15" spans="1:13" x14ac:dyDescent="0.25">
      <c r="A15" s="60" t="s">
        <v>73</v>
      </c>
      <c r="B15" s="7">
        <v>7</v>
      </c>
      <c r="C15" s="19">
        <v>7</v>
      </c>
      <c r="D15" s="19" t="s">
        <v>15</v>
      </c>
      <c r="E15" s="19" t="s">
        <v>15</v>
      </c>
      <c r="F15" s="19" t="s">
        <v>15</v>
      </c>
      <c r="H15" s="60" t="s">
        <v>244</v>
      </c>
      <c r="I15" s="7">
        <v>6</v>
      </c>
      <c r="J15" s="19">
        <v>6</v>
      </c>
      <c r="K15" s="19" t="s">
        <v>15</v>
      </c>
      <c r="L15" s="19" t="s">
        <v>15</v>
      </c>
      <c r="M15" s="19" t="s">
        <v>15</v>
      </c>
    </row>
    <row r="16" spans="1:13" x14ac:dyDescent="0.25">
      <c r="A16" s="60" t="s">
        <v>82</v>
      </c>
      <c r="B16" s="7">
        <v>5</v>
      </c>
      <c r="C16" s="19">
        <v>4</v>
      </c>
      <c r="D16" s="19" t="s">
        <v>15</v>
      </c>
      <c r="E16" s="19">
        <v>1</v>
      </c>
      <c r="F16" s="19" t="s">
        <v>15</v>
      </c>
      <c r="H16" s="60" t="s">
        <v>440</v>
      </c>
      <c r="I16" s="7">
        <v>6</v>
      </c>
      <c r="J16" s="19">
        <v>6</v>
      </c>
      <c r="K16" s="19" t="s">
        <v>15</v>
      </c>
      <c r="L16" s="19" t="s">
        <v>15</v>
      </c>
      <c r="M16" s="19" t="s">
        <v>15</v>
      </c>
    </row>
    <row r="17" spans="1:13" x14ac:dyDescent="0.25">
      <c r="A17" s="60" t="s">
        <v>86</v>
      </c>
      <c r="B17" s="7">
        <v>5</v>
      </c>
      <c r="C17" s="19">
        <v>5</v>
      </c>
      <c r="D17" s="19" t="s">
        <v>15</v>
      </c>
      <c r="E17" s="19" t="s">
        <v>15</v>
      </c>
      <c r="F17" s="19" t="s">
        <v>15</v>
      </c>
      <c r="H17" s="60" t="s">
        <v>69</v>
      </c>
      <c r="I17" s="7">
        <v>6</v>
      </c>
      <c r="J17" s="19">
        <v>2</v>
      </c>
      <c r="K17" s="19">
        <v>3</v>
      </c>
      <c r="L17" s="19">
        <v>1</v>
      </c>
      <c r="M17" s="19" t="s">
        <v>15</v>
      </c>
    </row>
    <row r="18" spans="1:13" x14ac:dyDescent="0.25">
      <c r="A18" s="60" t="s">
        <v>93</v>
      </c>
      <c r="B18" s="7">
        <v>4</v>
      </c>
      <c r="C18" s="19">
        <v>4</v>
      </c>
      <c r="D18" s="19" t="s">
        <v>15</v>
      </c>
      <c r="E18" s="19" t="s">
        <v>15</v>
      </c>
      <c r="F18" s="19" t="s">
        <v>15</v>
      </c>
      <c r="H18" s="60" t="s">
        <v>81</v>
      </c>
      <c r="I18" s="7">
        <v>6</v>
      </c>
      <c r="J18" s="19">
        <v>3</v>
      </c>
      <c r="K18" s="19">
        <v>2</v>
      </c>
      <c r="L18" s="19" t="s">
        <v>15</v>
      </c>
      <c r="M18" s="19">
        <v>1</v>
      </c>
    </row>
    <row r="19" spans="1:13" x14ac:dyDescent="0.25">
      <c r="A19" s="60" t="s">
        <v>95</v>
      </c>
      <c r="B19" s="7">
        <v>4</v>
      </c>
      <c r="C19" s="19">
        <v>4</v>
      </c>
      <c r="D19" s="19" t="s">
        <v>15</v>
      </c>
      <c r="E19" s="19" t="s">
        <v>15</v>
      </c>
      <c r="F19" s="19" t="s">
        <v>15</v>
      </c>
      <c r="H19" s="60" t="s">
        <v>535</v>
      </c>
      <c r="I19" s="7">
        <v>5</v>
      </c>
      <c r="J19" s="19">
        <v>5</v>
      </c>
      <c r="K19" s="19" t="s">
        <v>15</v>
      </c>
      <c r="L19" s="19" t="s">
        <v>15</v>
      </c>
      <c r="M19" s="19" t="s">
        <v>15</v>
      </c>
    </row>
    <row r="20" spans="1:13" x14ac:dyDescent="0.25">
      <c r="A20" s="60" t="s">
        <v>467</v>
      </c>
      <c r="B20" s="7">
        <v>4</v>
      </c>
      <c r="C20" s="19" t="s">
        <v>15</v>
      </c>
      <c r="D20" s="19" t="s">
        <v>15</v>
      </c>
      <c r="E20" s="19">
        <v>2</v>
      </c>
      <c r="F20" s="19">
        <v>2</v>
      </c>
      <c r="H20" s="60" t="s">
        <v>160</v>
      </c>
      <c r="I20" s="7">
        <v>5</v>
      </c>
      <c r="J20" s="19">
        <v>5</v>
      </c>
      <c r="K20" s="19" t="s">
        <v>15</v>
      </c>
      <c r="L20" s="19" t="s">
        <v>15</v>
      </c>
      <c r="M20" s="19" t="s">
        <v>15</v>
      </c>
    </row>
    <row r="21" spans="1:13" x14ac:dyDescent="0.25">
      <c r="A21" s="60" t="s">
        <v>212</v>
      </c>
      <c r="B21" s="7">
        <v>4</v>
      </c>
      <c r="C21" s="19">
        <v>4</v>
      </c>
      <c r="D21" s="19" t="s">
        <v>15</v>
      </c>
      <c r="E21" s="19" t="s">
        <v>15</v>
      </c>
      <c r="F21" s="19" t="s">
        <v>15</v>
      </c>
      <c r="H21" s="60" t="s">
        <v>532</v>
      </c>
      <c r="I21" s="7">
        <v>4</v>
      </c>
      <c r="J21" s="19">
        <v>4</v>
      </c>
      <c r="K21" s="19" t="s">
        <v>15</v>
      </c>
      <c r="L21" s="19" t="s">
        <v>15</v>
      </c>
      <c r="M21" s="19" t="s">
        <v>15</v>
      </c>
    </row>
    <row r="22" spans="1:13" x14ac:dyDescent="0.25">
      <c r="A22" s="60" t="s">
        <v>70</v>
      </c>
      <c r="B22" s="7">
        <v>3</v>
      </c>
      <c r="C22" s="19">
        <v>2</v>
      </c>
      <c r="D22" s="19">
        <v>1</v>
      </c>
      <c r="E22" s="19" t="s">
        <v>15</v>
      </c>
      <c r="F22" s="19" t="s">
        <v>15</v>
      </c>
      <c r="H22" s="60" t="s">
        <v>213</v>
      </c>
      <c r="I22" s="7">
        <v>4</v>
      </c>
      <c r="J22" s="19">
        <v>3</v>
      </c>
      <c r="K22" s="19">
        <v>1</v>
      </c>
      <c r="L22" s="19" t="s">
        <v>15</v>
      </c>
      <c r="M22" s="19" t="s">
        <v>15</v>
      </c>
    </row>
    <row r="23" spans="1:13" x14ac:dyDescent="0.25">
      <c r="A23" s="60" t="s">
        <v>214</v>
      </c>
      <c r="B23" s="7">
        <v>3</v>
      </c>
      <c r="C23" s="19">
        <v>3</v>
      </c>
      <c r="D23" s="19" t="s">
        <v>15</v>
      </c>
      <c r="E23" s="19" t="s">
        <v>15</v>
      </c>
      <c r="F23" s="19" t="s">
        <v>15</v>
      </c>
      <c r="H23" s="60" t="s">
        <v>529</v>
      </c>
      <c r="I23" s="7">
        <v>4</v>
      </c>
      <c r="J23" s="19">
        <v>4</v>
      </c>
      <c r="K23" s="19" t="s">
        <v>15</v>
      </c>
      <c r="L23" s="19" t="s">
        <v>15</v>
      </c>
      <c r="M23" s="19" t="s">
        <v>15</v>
      </c>
    </row>
    <row r="24" spans="1:13" x14ac:dyDescent="0.25">
      <c r="A24" s="60" t="s">
        <v>85</v>
      </c>
      <c r="B24" s="7">
        <v>3</v>
      </c>
      <c r="C24" s="19" t="s">
        <v>15</v>
      </c>
      <c r="D24" s="19" t="s">
        <v>15</v>
      </c>
      <c r="E24" s="19">
        <v>2</v>
      </c>
      <c r="F24" s="19">
        <v>1</v>
      </c>
      <c r="H24" s="60" t="s">
        <v>214</v>
      </c>
      <c r="I24" s="7">
        <v>3</v>
      </c>
      <c r="J24" s="19">
        <v>3</v>
      </c>
      <c r="K24" s="19" t="s">
        <v>15</v>
      </c>
      <c r="L24" s="19" t="s">
        <v>15</v>
      </c>
      <c r="M24" s="19" t="s">
        <v>15</v>
      </c>
    </row>
    <row r="25" spans="1:13" x14ac:dyDescent="0.25">
      <c r="A25" s="60" t="s">
        <v>436</v>
      </c>
      <c r="B25" s="7">
        <v>3</v>
      </c>
      <c r="C25" s="19">
        <v>3</v>
      </c>
      <c r="D25" s="19" t="s">
        <v>15</v>
      </c>
      <c r="E25" s="19" t="s">
        <v>15</v>
      </c>
      <c r="F25" s="19" t="s">
        <v>15</v>
      </c>
      <c r="H25" s="60" t="s">
        <v>95</v>
      </c>
      <c r="I25" s="7">
        <v>3</v>
      </c>
      <c r="J25" s="19">
        <v>2</v>
      </c>
      <c r="K25" s="19">
        <v>1</v>
      </c>
      <c r="L25" s="19" t="s">
        <v>15</v>
      </c>
      <c r="M25" s="19" t="s">
        <v>15</v>
      </c>
    </row>
    <row r="26" spans="1:13" x14ac:dyDescent="0.25">
      <c r="A26" s="60" t="s">
        <v>111</v>
      </c>
      <c r="B26" s="7">
        <v>3</v>
      </c>
      <c r="C26" s="19" t="s">
        <v>15</v>
      </c>
      <c r="D26" s="19" t="s">
        <v>15</v>
      </c>
      <c r="E26" s="19" t="s">
        <v>15</v>
      </c>
      <c r="F26" s="19">
        <v>3</v>
      </c>
      <c r="H26" s="60" t="s">
        <v>531</v>
      </c>
      <c r="I26" s="7">
        <v>3</v>
      </c>
      <c r="J26" s="19">
        <v>3</v>
      </c>
      <c r="K26" s="19" t="s">
        <v>15</v>
      </c>
      <c r="L26" s="19" t="s">
        <v>15</v>
      </c>
      <c r="M26" s="19" t="s">
        <v>15</v>
      </c>
    </row>
    <row r="27" spans="1:13" x14ac:dyDescent="0.25">
      <c r="A27" s="60" t="s">
        <v>163</v>
      </c>
      <c r="B27" s="7">
        <v>3</v>
      </c>
      <c r="C27" s="19">
        <v>2</v>
      </c>
      <c r="D27" s="19" t="s">
        <v>15</v>
      </c>
      <c r="E27" s="19">
        <v>1</v>
      </c>
      <c r="F27" s="19" t="s">
        <v>15</v>
      </c>
      <c r="H27" s="60" t="s">
        <v>86</v>
      </c>
      <c r="I27" s="7">
        <v>3</v>
      </c>
      <c r="J27" s="19">
        <v>3</v>
      </c>
      <c r="K27" s="19" t="s">
        <v>15</v>
      </c>
      <c r="L27" s="19" t="s">
        <v>15</v>
      </c>
      <c r="M27" s="19" t="s">
        <v>15</v>
      </c>
    </row>
    <row r="28" spans="1:13" x14ac:dyDescent="0.25">
      <c r="A28" s="60" t="s">
        <v>88</v>
      </c>
      <c r="B28" s="7">
        <v>3</v>
      </c>
      <c r="C28" s="19">
        <v>3</v>
      </c>
      <c r="D28" s="19" t="s">
        <v>15</v>
      </c>
      <c r="E28" s="19" t="s">
        <v>15</v>
      </c>
      <c r="F28" s="19" t="s">
        <v>15</v>
      </c>
      <c r="H28" s="60" t="s">
        <v>274</v>
      </c>
      <c r="I28" s="7">
        <v>3</v>
      </c>
      <c r="J28" s="19">
        <v>3</v>
      </c>
      <c r="K28" s="19" t="s">
        <v>15</v>
      </c>
      <c r="L28" s="19" t="s">
        <v>15</v>
      </c>
      <c r="M28" s="19" t="s">
        <v>15</v>
      </c>
    </row>
    <row r="29" spans="1:13" x14ac:dyDescent="0.25">
      <c r="A29" s="60" t="s">
        <v>68</v>
      </c>
      <c r="B29" s="7">
        <v>2</v>
      </c>
      <c r="C29" s="19">
        <v>2</v>
      </c>
      <c r="D29" s="19" t="s">
        <v>15</v>
      </c>
      <c r="E29" s="19" t="s">
        <v>15</v>
      </c>
      <c r="F29" s="19" t="s">
        <v>15</v>
      </c>
      <c r="H29" s="60" t="s">
        <v>540</v>
      </c>
      <c r="I29" s="7">
        <v>3</v>
      </c>
      <c r="J29" s="19">
        <v>3</v>
      </c>
      <c r="K29" s="19" t="s">
        <v>15</v>
      </c>
      <c r="L29" s="19" t="s">
        <v>15</v>
      </c>
      <c r="M29" s="19" t="s">
        <v>15</v>
      </c>
    </row>
    <row r="30" spans="1:13" x14ac:dyDescent="0.25">
      <c r="A30" s="60" t="s">
        <v>367</v>
      </c>
      <c r="B30" s="7">
        <v>2</v>
      </c>
      <c r="C30" s="19" t="s">
        <v>15</v>
      </c>
      <c r="D30" s="19">
        <v>2</v>
      </c>
      <c r="E30" s="19" t="s">
        <v>15</v>
      </c>
      <c r="F30" s="19" t="s">
        <v>15</v>
      </c>
      <c r="H30" s="60" t="s">
        <v>439</v>
      </c>
      <c r="I30" s="7">
        <v>2</v>
      </c>
      <c r="J30" s="19">
        <v>2</v>
      </c>
      <c r="K30" s="19" t="s">
        <v>15</v>
      </c>
      <c r="L30" s="19" t="s">
        <v>15</v>
      </c>
      <c r="M30" s="19" t="s">
        <v>15</v>
      </c>
    </row>
    <row r="31" spans="1:13" x14ac:dyDescent="0.25">
      <c r="A31" s="60" t="s">
        <v>94</v>
      </c>
      <c r="B31" s="7">
        <v>2</v>
      </c>
      <c r="C31" s="19" t="s">
        <v>15</v>
      </c>
      <c r="D31" s="19" t="s">
        <v>15</v>
      </c>
      <c r="E31" s="19">
        <v>1</v>
      </c>
      <c r="F31" s="19">
        <v>1</v>
      </c>
      <c r="H31" s="60" t="s">
        <v>269</v>
      </c>
      <c r="I31" s="7">
        <v>2</v>
      </c>
      <c r="J31" s="19" t="s">
        <v>15</v>
      </c>
      <c r="K31" s="19" t="s">
        <v>15</v>
      </c>
      <c r="L31" s="19" t="s">
        <v>15</v>
      </c>
      <c r="M31" s="19">
        <v>2</v>
      </c>
    </row>
    <row r="32" spans="1:13" x14ac:dyDescent="0.25">
      <c r="A32" s="60" t="s">
        <v>98</v>
      </c>
      <c r="B32" s="7">
        <v>2</v>
      </c>
      <c r="C32" s="19">
        <v>2</v>
      </c>
      <c r="D32" s="19" t="s">
        <v>15</v>
      </c>
      <c r="E32" s="19" t="s">
        <v>15</v>
      </c>
      <c r="F32" s="19" t="s">
        <v>15</v>
      </c>
      <c r="H32" s="60" t="s">
        <v>77</v>
      </c>
      <c r="I32" s="7">
        <v>2</v>
      </c>
      <c r="J32" s="19">
        <v>2</v>
      </c>
      <c r="K32" s="19" t="s">
        <v>15</v>
      </c>
      <c r="L32" s="19" t="s">
        <v>15</v>
      </c>
      <c r="M32" s="19" t="s">
        <v>15</v>
      </c>
    </row>
    <row r="33" spans="1:13" x14ac:dyDescent="0.25">
      <c r="A33" s="60" t="s">
        <v>83</v>
      </c>
      <c r="B33" s="7">
        <v>2</v>
      </c>
      <c r="C33" s="19" t="s">
        <v>15</v>
      </c>
      <c r="D33" s="19" t="s">
        <v>15</v>
      </c>
      <c r="E33" s="19">
        <v>1</v>
      </c>
      <c r="F33" s="19">
        <v>1</v>
      </c>
      <c r="H33" s="60" t="s">
        <v>97</v>
      </c>
      <c r="I33" s="7">
        <v>2</v>
      </c>
      <c r="J33" s="19">
        <v>2</v>
      </c>
      <c r="K33" s="19" t="s">
        <v>15</v>
      </c>
      <c r="L33" s="19" t="s">
        <v>15</v>
      </c>
      <c r="M33" s="19" t="s">
        <v>15</v>
      </c>
    </row>
    <row r="34" spans="1:13" x14ac:dyDescent="0.25">
      <c r="A34" s="60" t="s">
        <v>160</v>
      </c>
      <c r="B34" s="7">
        <v>2</v>
      </c>
      <c r="C34" s="19">
        <v>2</v>
      </c>
      <c r="D34" s="19" t="s">
        <v>15</v>
      </c>
      <c r="E34" s="19" t="s">
        <v>15</v>
      </c>
      <c r="F34" s="19" t="s">
        <v>15</v>
      </c>
      <c r="H34" s="60" t="s">
        <v>248</v>
      </c>
      <c r="I34" s="7">
        <v>2</v>
      </c>
      <c r="J34" s="19">
        <v>2</v>
      </c>
      <c r="K34" s="19" t="s">
        <v>15</v>
      </c>
      <c r="L34" s="19" t="s">
        <v>15</v>
      </c>
      <c r="M34" s="19" t="s">
        <v>15</v>
      </c>
    </row>
    <row r="35" spans="1:13" x14ac:dyDescent="0.25">
      <c r="A35" s="60" t="s">
        <v>161</v>
      </c>
      <c r="B35" s="7">
        <v>2</v>
      </c>
      <c r="C35" s="19" t="s">
        <v>15</v>
      </c>
      <c r="D35" s="19" t="s">
        <v>15</v>
      </c>
      <c r="E35" s="19">
        <v>1</v>
      </c>
      <c r="F35" s="19">
        <v>1</v>
      </c>
      <c r="H35" s="60" t="s">
        <v>98</v>
      </c>
      <c r="I35" s="7">
        <v>2</v>
      </c>
      <c r="J35" s="19">
        <v>2</v>
      </c>
      <c r="K35" s="19" t="s">
        <v>15</v>
      </c>
      <c r="L35" s="19" t="s">
        <v>15</v>
      </c>
      <c r="M35" s="19" t="s">
        <v>15</v>
      </c>
    </row>
    <row r="36" spans="1:13" x14ac:dyDescent="0.25">
      <c r="A36" s="60" t="s">
        <v>66</v>
      </c>
      <c r="B36" s="7">
        <v>2</v>
      </c>
      <c r="C36" s="19">
        <v>2</v>
      </c>
      <c r="D36" s="19" t="s">
        <v>15</v>
      </c>
      <c r="E36" s="19" t="s">
        <v>15</v>
      </c>
      <c r="F36" s="19" t="s">
        <v>15</v>
      </c>
      <c r="H36" s="60" t="s">
        <v>92</v>
      </c>
      <c r="I36" s="7">
        <v>2</v>
      </c>
      <c r="J36" s="19">
        <v>1</v>
      </c>
      <c r="K36" s="19" t="s">
        <v>15</v>
      </c>
      <c r="L36" s="19" t="s">
        <v>15</v>
      </c>
      <c r="M36" s="19">
        <v>1</v>
      </c>
    </row>
    <row r="37" spans="1:13" x14ac:dyDescent="0.25">
      <c r="A37" s="60" t="s">
        <v>243</v>
      </c>
      <c r="B37" s="7">
        <v>1</v>
      </c>
      <c r="C37" s="19">
        <v>1</v>
      </c>
      <c r="D37" s="19" t="s">
        <v>15</v>
      </c>
      <c r="E37" s="19" t="s">
        <v>15</v>
      </c>
      <c r="F37" s="19" t="s">
        <v>15</v>
      </c>
      <c r="H37" s="60" t="s">
        <v>100</v>
      </c>
      <c r="I37" s="7">
        <v>2</v>
      </c>
      <c r="J37" s="19" t="s">
        <v>15</v>
      </c>
      <c r="K37" s="19">
        <v>1</v>
      </c>
      <c r="L37" s="19" t="s">
        <v>15</v>
      </c>
      <c r="M37" s="19">
        <v>1</v>
      </c>
    </row>
    <row r="38" spans="1:13" x14ac:dyDescent="0.25">
      <c r="A38" s="60" t="s">
        <v>439</v>
      </c>
      <c r="B38" s="7">
        <v>1</v>
      </c>
      <c r="C38" s="19">
        <v>1</v>
      </c>
      <c r="D38" s="19" t="s">
        <v>15</v>
      </c>
      <c r="E38" s="19" t="s">
        <v>15</v>
      </c>
      <c r="F38" s="19" t="s">
        <v>15</v>
      </c>
      <c r="H38" s="60" t="s">
        <v>87</v>
      </c>
      <c r="I38" s="7">
        <v>2</v>
      </c>
      <c r="J38" s="19" t="s">
        <v>15</v>
      </c>
      <c r="K38" s="19">
        <v>2</v>
      </c>
      <c r="L38" s="19" t="s">
        <v>15</v>
      </c>
      <c r="M38" s="19" t="s">
        <v>15</v>
      </c>
    </row>
    <row r="39" spans="1:13" x14ac:dyDescent="0.25">
      <c r="A39" s="60" t="s">
        <v>438</v>
      </c>
      <c r="B39" s="7">
        <v>1</v>
      </c>
      <c r="C39" s="19">
        <v>1</v>
      </c>
      <c r="D39" s="19" t="s">
        <v>15</v>
      </c>
      <c r="E39" s="19" t="s">
        <v>15</v>
      </c>
      <c r="F39" s="19" t="s">
        <v>15</v>
      </c>
      <c r="H39" s="60" t="s">
        <v>246</v>
      </c>
      <c r="I39" s="7">
        <v>2</v>
      </c>
      <c r="J39" s="19">
        <v>2</v>
      </c>
      <c r="K39" s="19" t="s">
        <v>15</v>
      </c>
      <c r="L39" s="19" t="s">
        <v>15</v>
      </c>
      <c r="M39" s="19" t="s">
        <v>15</v>
      </c>
    </row>
    <row r="40" spans="1:13" x14ac:dyDescent="0.25">
      <c r="A40" s="60" t="s">
        <v>437</v>
      </c>
      <c r="B40" s="7">
        <v>1</v>
      </c>
      <c r="C40" s="19">
        <v>1</v>
      </c>
      <c r="D40" s="19" t="s">
        <v>15</v>
      </c>
      <c r="E40" s="19" t="s">
        <v>15</v>
      </c>
      <c r="F40" s="19" t="s">
        <v>15</v>
      </c>
      <c r="H40" s="60" t="s">
        <v>68</v>
      </c>
      <c r="I40" s="7">
        <v>1</v>
      </c>
      <c r="J40" s="19">
        <v>1</v>
      </c>
      <c r="K40" s="19" t="s">
        <v>15</v>
      </c>
      <c r="L40" s="19" t="s">
        <v>15</v>
      </c>
      <c r="M40" s="19" t="s">
        <v>15</v>
      </c>
    </row>
    <row r="41" spans="1:13" x14ac:dyDescent="0.25">
      <c r="A41" s="60" t="s">
        <v>97</v>
      </c>
      <c r="B41" s="7">
        <v>1</v>
      </c>
      <c r="C41" s="19">
        <v>1</v>
      </c>
      <c r="D41" s="19" t="s">
        <v>15</v>
      </c>
      <c r="E41" s="19" t="s">
        <v>15</v>
      </c>
      <c r="F41" s="19" t="s">
        <v>15</v>
      </c>
      <c r="H41" s="60" t="s">
        <v>243</v>
      </c>
      <c r="I41" s="7">
        <v>1</v>
      </c>
      <c r="J41" s="19" t="s">
        <v>15</v>
      </c>
      <c r="K41" s="19" t="s">
        <v>15</v>
      </c>
      <c r="L41" s="19">
        <v>1</v>
      </c>
      <c r="M41" s="19" t="s">
        <v>15</v>
      </c>
    </row>
    <row r="42" spans="1:13" x14ac:dyDescent="0.25">
      <c r="A42" s="60" t="s">
        <v>440</v>
      </c>
      <c r="B42" s="7">
        <v>1</v>
      </c>
      <c r="C42" s="19">
        <v>1</v>
      </c>
      <c r="D42" s="19" t="s">
        <v>15</v>
      </c>
      <c r="E42" s="19" t="s">
        <v>15</v>
      </c>
      <c r="F42" s="19" t="s">
        <v>15</v>
      </c>
      <c r="H42" s="60" t="s">
        <v>536</v>
      </c>
      <c r="I42" s="7">
        <v>1</v>
      </c>
      <c r="J42" s="19">
        <v>1</v>
      </c>
      <c r="K42" s="19" t="s">
        <v>15</v>
      </c>
      <c r="L42" s="19" t="s">
        <v>15</v>
      </c>
      <c r="M42" s="19" t="s">
        <v>15</v>
      </c>
    </row>
    <row r="43" spans="1:13" ht="24.75" customHeight="1" x14ac:dyDescent="0.25">
      <c r="A43" s="18" t="s">
        <v>988</v>
      </c>
      <c r="B43" s="7">
        <v>1</v>
      </c>
      <c r="C43" s="19">
        <v>1</v>
      </c>
      <c r="D43" s="19" t="s">
        <v>15</v>
      </c>
      <c r="E43" s="19" t="s">
        <v>15</v>
      </c>
      <c r="F43" s="19" t="s">
        <v>15</v>
      </c>
      <c r="H43" s="18" t="s">
        <v>84</v>
      </c>
      <c r="I43" s="7">
        <v>1</v>
      </c>
      <c r="J43" s="19" t="s">
        <v>15</v>
      </c>
      <c r="K43" s="19" t="s">
        <v>15</v>
      </c>
      <c r="L43" s="19">
        <v>1</v>
      </c>
      <c r="M43" s="19" t="s">
        <v>15</v>
      </c>
    </row>
    <row r="44" spans="1:13" x14ac:dyDescent="0.25">
      <c r="A44" s="60" t="s">
        <v>427</v>
      </c>
      <c r="B44" s="7">
        <v>1</v>
      </c>
      <c r="C44" s="19" t="s">
        <v>15</v>
      </c>
      <c r="D44" s="19" t="s">
        <v>15</v>
      </c>
      <c r="E44" s="19" t="s">
        <v>15</v>
      </c>
      <c r="F44" s="19">
        <v>1</v>
      </c>
      <c r="H44" s="60" t="s">
        <v>94</v>
      </c>
      <c r="I44" s="7">
        <v>1</v>
      </c>
      <c r="J44" s="19" t="s">
        <v>15</v>
      </c>
      <c r="K44" s="19" t="s">
        <v>15</v>
      </c>
      <c r="L44" s="19" t="s">
        <v>15</v>
      </c>
      <c r="M44" s="19">
        <v>1</v>
      </c>
    </row>
    <row r="45" spans="1:13" x14ac:dyDescent="0.25">
      <c r="A45" s="60" t="s">
        <v>270</v>
      </c>
      <c r="B45" s="7">
        <v>1</v>
      </c>
      <c r="C45" s="19" t="s">
        <v>15</v>
      </c>
      <c r="D45" s="19">
        <v>1</v>
      </c>
      <c r="E45" s="19" t="s">
        <v>15</v>
      </c>
      <c r="F45" s="19" t="s">
        <v>15</v>
      </c>
      <c r="H45" s="60" t="s">
        <v>548</v>
      </c>
      <c r="I45" s="7">
        <v>1</v>
      </c>
      <c r="J45" s="19">
        <v>1</v>
      </c>
      <c r="K45" s="19" t="s">
        <v>15</v>
      </c>
      <c r="L45" s="19" t="s">
        <v>15</v>
      </c>
      <c r="M45" s="19" t="s">
        <v>15</v>
      </c>
    </row>
    <row r="46" spans="1:13" x14ac:dyDescent="0.25">
      <c r="A46" s="60" t="s">
        <v>100</v>
      </c>
      <c r="B46" s="7">
        <v>1</v>
      </c>
      <c r="C46" s="19" t="s">
        <v>15</v>
      </c>
      <c r="D46" s="19" t="s">
        <v>15</v>
      </c>
      <c r="E46" s="19" t="s">
        <v>15</v>
      </c>
      <c r="F46" s="19">
        <v>1</v>
      </c>
      <c r="H46" s="60" t="s">
        <v>462</v>
      </c>
      <c r="I46" s="7">
        <v>1</v>
      </c>
      <c r="J46" s="19">
        <v>1</v>
      </c>
      <c r="K46" s="19" t="s">
        <v>15</v>
      </c>
      <c r="L46" s="19" t="s">
        <v>15</v>
      </c>
      <c r="M46" s="19" t="s">
        <v>15</v>
      </c>
    </row>
    <row r="47" spans="1:13" x14ac:dyDescent="0.25">
      <c r="A47" s="60" t="s">
        <v>434</v>
      </c>
      <c r="B47" s="7">
        <v>1</v>
      </c>
      <c r="C47" s="19">
        <v>1</v>
      </c>
      <c r="D47" s="19" t="s">
        <v>15</v>
      </c>
      <c r="E47" s="19" t="s">
        <v>15</v>
      </c>
      <c r="F47" s="19" t="s">
        <v>15</v>
      </c>
      <c r="H47" s="60" t="s">
        <v>436</v>
      </c>
      <c r="I47" s="7">
        <v>1</v>
      </c>
      <c r="J47" s="19">
        <v>1</v>
      </c>
      <c r="K47" s="19" t="s">
        <v>15</v>
      </c>
      <c r="L47" s="19" t="s">
        <v>15</v>
      </c>
      <c r="M47" s="19" t="s">
        <v>15</v>
      </c>
    </row>
    <row r="48" spans="1:13" x14ac:dyDescent="0.25">
      <c r="A48" s="31" t="s">
        <v>43</v>
      </c>
      <c r="B48" s="174">
        <v>401</v>
      </c>
      <c r="C48" s="174">
        <v>334</v>
      </c>
      <c r="D48" s="174">
        <v>13</v>
      </c>
      <c r="E48" s="174">
        <v>11</v>
      </c>
      <c r="F48" s="174">
        <v>43</v>
      </c>
      <c r="H48" s="60" t="s">
        <v>76</v>
      </c>
      <c r="I48" s="7">
        <v>1</v>
      </c>
      <c r="J48" s="19" t="s">
        <v>15</v>
      </c>
      <c r="K48" s="19">
        <v>1</v>
      </c>
      <c r="L48" s="19" t="s">
        <v>15</v>
      </c>
      <c r="M48" s="19" t="s">
        <v>15</v>
      </c>
    </row>
    <row r="49" spans="1:13" x14ac:dyDescent="0.25">
      <c r="H49" s="60" t="s">
        <v>533</v>
      </c>
      <c r="I49" s="7">
        <v>1</v>
      </c>
      <c r="J49" s="19">
        <v>1</v>
      </c>
      <c r="K49" s="19" t="s">
        <v>15</v>
      </c>
      <c r="L49" s="19" t="s">
        <v>15</v>
      </c>
      <c r="M49" s="19" t="s">
        <v>15</v>
      </c>
    </row>
    <row r="50" spans="1:13" x14ac:dyDescent="0.25">
      <c r="H50" s="60" t="s">
        <v>1133</v>
      </c>
      <c r="I50" s="7">
        <v>1</v>
      </c>
      <c r="J50" s="19">
        <v>1</v>
      </c>
      <c r="K50" s="19" t="s">
        <v>15</v>
      </c>
      <c r="L50" s="19" t="s">
        <v>15</v>
      </c>
      <c r="M50" s="19" t="s">
        <v>15</v>
      </c>
    </row>
    <row r="51" spans="1:13" ht="25.5" x14ac:dyDescent="0.25">
      <c r="H51" s="18" t="s">
        <v>988</v>
      </c>
      <c r="I51" s="7">
        <v>1</v>
      </c>
      <c r="J51" s="19">
        <v>1</v>
      </c>
      <c r="K51" s="19" t="s">
        <v>15</v>
      </c>
      <c r="L51" s="19" t="s">
        <v>15</v>
      </c>
      <c r="M51" s="19" t="s">
        <v>15</v>
      </c>
    </row>
    <row r="52" spans="1:13" ht="15.75" thickBot="1" x14ac:dyDescent="0.3">
      <c r="H52" s="60" t="s">
        <v>212</v>
      </c>
      <c r="I52" s="7">
        <v>1</v>
      </c>
      <c r="J52" s="19" t="s">
        <v>15</v>
      </c>
      <c r="K52" s="19">
        <v>1</v>
      </c>
      <c r="L52" s="19" t="s">
        <v>15</v>
      </c>
      <c r="M52" s="19" t="s">
        <v>15</v>
      </c>
    </row>
    <row r="53" spans="1:13" x14ac:dyDescent="0.25">
      <c r="A53" s="134" t="s">
        <v>890</v>
      </c>
      <c r="B53" s="135"/>
      <c r="C53" s="135"/>
      <c r="D53" s="135"/>
      <c r="E53" s="135"/>
      <c r="F53" s="136"/>
      <c r="H53" s="60" t="s">
        <v>67</v>
      </c>
      <c r="I53" s="7">
        <v>1</v>
      </c>
      <c r="J53" s="19">
        <v>1</v>
      </c>
      <c r="K53" s="19" t="s">
        <v>15</v>
      </c>
      <c r="L53" s="19" t="s">
        <v>15</v>
      </c>
      <c r="M53" s="19" t="s">
        <v>15</v>
      </c>
    </row>
    <row r="54" spans="1:13" x14ac:dyDescent="0.25">
      <c r="A54" s="429" t="s">
        <v>891</v>
      </c>
      <c r="B54" s="430"/>
      <c r="C54" s="430"/>
      <c r="D54" s="430"/>
      <c r="E54" s="430"/>
      <c r="F54" s="431"/>
      <c r="H54" s="60" t="s">
        <v>82</v>
      </c>
      <c r="I54" s="7">
        <v>1</v>
      </c>
      <c r="J54" s="19">
        <v>1</v>
      </c>
      <c r="K54" s="19" t="s">
        <v>15</v>
      </c>
      <c r="L54" s="19" t="s">
        <v>15</v>
      </c>
      <c r="M54" s="19" t="s">
        <v>15</v>
      </c>
    </row>
    <row r="55" spans="1:13" x14ac:dyDescent="0.25">
      <c r="A55" s="429"/>
      <c r="B55" s="430"/>
      <c r="C55" s="430"/>
      <c r="D55" s="430"/>
      <c r="E55" s="430"/>
      <c r="F55" s="431"/>
      <c r="H55" s="60" t="s">
        <v>368</v>
      </c>
      <c r="I55" s="7">
        <v>1</v>
      </c>
      <c r="J55" s="19">
        <v>1</v>
      </c>
      <c r="K55" s="19" t="s">
        <v>15</v>
      </c>
      <c r="L55" s="19" t="s">
        <v>15</v>
      </c>
      <c r="M55" s="19" t="s">
        <v>15</v>
      </c>
    </row>
    <row r="56" spans="1:13" x14ac:dyDescent="0.25">
      <c r="A56" s="641" t="s">
        <v>892</v>
      </c>
      <c r="B56" s="548"/>
      <c r="C56" s="548"/>
      <c r="D56" s="548"/>
      <c r="E56" s="548"/>
      <c r="F56" s="642"/>
      <c r="H56" s="60" t="s">
        <v>560</v>
      </c>
      <c r="I56" s="7">
        <v>1</v>
      </c>
      <c r="J56" s="19">
        <v>1</v>
      </c>
      <c r="K56" s="19" t="s">
        <v>15</v>
      </c>
      <c r="L56" s="19" t="s">
        <v>15</v>
      </c>
      <c r="M56" s="19" t="s">
        <v>15</v>
      </c>
    </row>
    <row r="57" spans="1:13" x14ac:dyDescent="0.25">
      <c r="A57" s="641"/>
      <c r="B57" s="548"/>
      <c r="C57" s="548"/>
      <c r="D57" s="548"/>
      <c r="E57" s="548"/>
      <c r="F57" s="642"/>
      <c r="H57" s="60" t="s">
        <v>111</v>
      </c>
      <c r="I57" s="7">
        <v>1</v>
      </c>
      <c r="J57" s="19" t="s">
        <v>15</v>
      </c>
      <c r="K57" s="19" t="s">
        <v>15</v>
      </c>
      <c r="L57" s="19" t="s">
        <v>15</v>
      </c>
      <c r="M57" s="19">
        <v>1</v>
      </c>
    </row>
    <row r="58" spans="1:13" x14ac:dyDescent="0.25">
      <c r="A58" s="641" t="s">
        <v>893</v>
      </c>
      <c r="B58" s="548"/>
      <c r="C58" s="548"/>
      <c r="D58" s="548"/>
      <c r="E58" s="548"/>
      <c r="F58" s="642"/>
      <c r="H58" s="60" t="s">
        <v>161</v>
      </c>
      <c r="I58" s="7">
        <v>1</v>
      </c>
      <c r="J58" s="19" t="s">
        <v>15</v>
      </c>
      <c r="K58" s="19">
        <v>1</v>
      </c>
      <c r="L58" s="19" t="s">
        <v>15</v>
      </c>
      <c r="M58" s="19" t="s">
        <v>15</v>
      </c>
    </row>
    <row r="59" spans="1:13" x14ac:dyDescent="0.25">
      <c r="A59" s="641"/>
      <c r="B59" s="548"/>
      <c r="C59" s="548"/>
      <c r="D59" s="548"/>
      <c r="E59" s="548"/>
      <c r="F59" s="642"/>
      <c r="H59" s="60" t="s">
        <v>162</v>
      </c>
      <c r="I59" s="7">
        <v>1</v>
      </c>
      <c r="J59" s="19">
        <v>1</v>
      </c>
      <c r="K59" s="19" t="s">
        <v>15</v>
      </c>
      <c r="L59" s="19" t="s">
        <v>15</v>
      </c>
      <c r="M59" s="19" t="s">
        <v>15</v>
      </c>
    </row>
    <row r="60" spans="1:13" ht="15.75" thickBot="1" x14ac:dyDescent="0.3">
      <c r="A60" s="140" t="s">
        <v>271</v>
      </c>
      <c r="B60" s="141"/>
      <c r="C60" s="141"/>
      <c r="D60" s="141"/>
      <c r="E60" s="141"/>
      <c r="F60" s="142"/>
      <c r="H60" s="60" t="s">
        <v>247</v>
      </c>
      <c r="I60" s="7">
        <v>1</v>
      </c>
      <c r="J60" s="19">
        <v>1</v>
      </c>
      <c r="K60" s="19" t="s">
        <v>15</v>
      </c>
      <c r="L60" s="19" t="s">
        <v>15</v>
      </c>
      <c r="M60" s="19" t="s">
        <v>15</v>
      </c>
    </row>
    <row r="61" spans="1:13" ht="15" customHeight="1" x14ac:dyDescent="0.25">
      <c r="H61" s="60" t="s">
        <v>66</v>
      </c>
      <c r="I61" s="7">
        <v>1</v>
      </c>
      <c r="J61" s="19">
        <v>1</v>
      </c>
      <c r="K61" s="19" t="s">
        <v>15</v>
      </c>
      <c r="L61" s="19" t="s">
        <v>15</v>
      </c>
      <c r="M61" s="19" t="s">
        <v>15</v>
      </c>
    </row>
    <row r="62" spans="1:13" ht="22.5" customHeight="1" x14ac:dyDescent="0.25">
      <c r="H62" s="31" t="s">
        <v>43</v>
      </c>
      <c r="I62" s="174">
        <v>295</v>
      </c>
      <c r="J62" s="174">
        <v>233</v>
      </c>
      <c r="K62" s="174">
        <v>25</v>
      </c>
      <c r="L62" s="174">
        <v>20</v>
      </c>
      <c r="M62" s="174">
        <v>17</v>
      </c>
    </row>
    <row r="63" spans="1:13" ht="15" customHeight="1" x14ac:dyDescent="0.25"/>
    <row r="65" ht="15" customHeight="1" x14ac:dyDescent="0.25"/>
    <row r="66" ht="18" customHeight="1" x14ac:dyDescent="0.25"/>
  </sheetData>
  <sortState xmlns:xlrd2="http://schemas.microsoft.com/office/spreadsheetml/2017/richdata2" ref="H4:M61">
    <sortCondition descending="1" ref="I4:I61"/>
    <sortCondition ref="H4:H61"/>
  </sortState>
  <mergeCells count="13">
    <mergeCell ref="A54:F55"/>
    <mergeCell ref="A56:F57"/>
    <mergeCell ref="A58:F59"/>
    <mergeCell ref="A2:A3"/>
    <mergeCell ref="B2:B3"/>
    <mergeCell ref="C2:D2"/>
    <mergeCell ref="E2:F2"/>
    <mergeCell ref="A1:F1"/>
    <mergeCell ref="H1:M1"/>
    <mergeCell ref="H2:H3"/>
    <mergeCell ref="I2:I3"/>
    <mergeCell ref="J2:K2"/>
    <mergeCell ref="L2:M2"/>
  </mergeCells>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M60"/>
  <sheetViews>
    <sheetView showGridLines="0" workbookViewId="0">
      <pane ySplit="3" topLeftCell="A4" activePane="bottomLeft" state="frozen"/>
      <selection pane="bottomLeft" sqref="A1:F1"/>
    </sheetView>
  </sheetViews>
  <sheetFormatPr defaultRowHeight="15" x14ac:dyDescent="0.25"/>
  <cols>
    <col min="1" max="1" width="39.7109375" customWidth="1"/>
    <col min="3" max="3" width="15.85546875" customWidth="1"/>
    <col min="4" max="4" width="14" customWidth="1"/>
    <col min="5" max="5" width="16.5703125" customWidth="1"/>
    <col min="6" max="6" width="16.42578125" customWidth="1"/>
    <col min="8" max="8" width="41.28515625" customWidth="1"/>
    <col min="10" max="10" width="16.140625" customWidth="1"/>
    <col min="11" max="11" width="14.85546875" customWidth="1"/>
    <col min="12" max="12" width="14.42578125" customWidth="1"/>
    <col min="13" max="13" width="13" customWidth="1"/>
  </cols>
  <sheetData>
    <row r="1" spans="1:13" s="133" customFormat="1" ht="25.5" customHeight="1" x14ac:dyDescent="0.25">
      <c r="A1" s="403" t="s">
        <v>883</v>
      </c>
      <c r="B1" s="403"/>
      <c r="C1" s="403"/>
      <c r="D1" s="403"/>
      <c r="E1" s="403"/>
      <c r="F1" s="403"/>
      <c r="H1" s="403" t="s">
        <v>1106</v>
      </c>
      <c r="I1" s="403"/>
      <c r="J1" s="403"/>
      <c r="K1" s="403"/>
      <c r="L1" s="403"/>
      <c r="M1" s="403"/>
    </row>
    <row r="2" spans="1:13" ht="22.5" customHeight="1" x14ac:dyDescent="0.25">
      <c r="A2" s="4" t="s">
        <v>104</v>
      </c>
      <c r="B2" s="406" t="s">
        <v>38</v>
      </c>
      <c r="C2" s="406" t="s">
        <v>267</v>
      </c>
      <c r="D2" s="406"/>
      <c r="E2" s="406" t="s">
        <v>268</v>
      </c>
      <c r="F2" s="406"/>
      <c r="H2" s="409" t="s">
        <v>104</v>
      </c>
      <c r="I2" s="406" t="s">
        <v>38</v>
      </c>
      <c r="J2" s="406" t="s">
        <v>267</v>
      </c>
      <c r="K2" s="406"/>
      <c r="L2" s="406" t="s">
        <v>268</v>
      </c>
      <c r="M2" s="406"/>
    </row>
    <row r="3" spans="1:13" ht="25.5" x14ac:dyDescent="0.25">
      <c r="A3" s="4"/>
      <c r="B3" s="406"/>
      <c r="C3" s="61" t="s">
        <v>272</v>
      </c>
      <c r="D3" s="61" t="s">
        <v>273</v>
      </c>
      <c r="E3" s="61" t="s">
        <v>272</v>
      </c>
      <c r="F3" s="61" t="s">
        <v>273</v>
      </c>
      <c r="H3" s="410"/>
      <c r="I3" s="406"/>
      <c r="J3" s="61" t="s">
        <v>272</v>
      </c>
      <c r="K3" s="61" t="s">
        <v>273</v>
      </c>
      <c r="L3" s="61" t="s">
        <v>272</v>
      </c>
      <c r="M3" s="61" t="s">
        <v>273</v>
      </c>
    </row>
    <row r="4" spans="1:13" x14ac:dyDescent="0.25">
      <c r="A4" s="51" t="s">
        <v>69</v>
      </c>
      <c r="B4" s="6">
        <v>57</v>
      </c>
      <c r="C4" s="12">
        <v>55</v>
      </c>
      <c r="D4" s="12" t="s">
        <v>15</v>
      </c>
      <c r="E4" s="12">
        <v>1</v>
      </c>
      <c r="F4" s="12">
        <v>1</v>
      </c>
      <c r="H4" s="51" t="s">
        <v>74</v>
      </c>
      <c r="I4" s="6">
        <v>33</v>
      </c>
      <c r="J4" s="12">
        <v>29</v>
      </c>
      <c r="K4" s="12">
        <v>2</v>
      </c>
      <c r="L4" s="12" t="s">
        <v>15</v>
      </c>
      <c r="M4" s="12">
        <v>2</v>
      </c>
    </row>
    <row r="5" spans="1:13" x14ac:dyDescent="0.25">
      <c r="A5" s="51" t="s">
        <v>65</v>
      </c>
      <c r="B5" s="6">
        <v>26</v>
      </c>
      <c r="C5" s="12">
        <v>3</v>
      </c>
      <c r="D5" s="12" t="s">
        <v>15</v>
      </c>
      <c r="E5" s="12">
        <v>7</v>
      </c>
      <c r="F5" s="12">
        <v>16</v>
      </c>
      <c r="H5" s="51" t="s">
        <v>69</v>
      </c>
      <c r="I5" s="6">
        <v>33</v>
      </c>
      <c r="J5" s="12">
        <v>29</v>
      </c>
      <c r="K5" s="12">
        <v>1</v>
      </c>
      <c r="L5" s="12">
        <v>3</v>
      </c>
      <c r="M5" s="12" t="s">
        <v>15</v>
      </c>
    </row>
    <row r="6" spans="1:13" x14ac:dyDescent="0.25">
      <c r="A6" s="51" t="s">
        <v>80</v>
      </c>
      <c r="B6" s="6">
        <v>23</v>
      </c>
      <c r="C6" s="12">
        <v>23</v>
      </c>
      <c r="D6" s="12" t="s">
        <v>15</v>
      </c>
      <c r="E6" s="12" t="s">
        <v>15</v>
      </c>
      <c r="F6" s="12" t="s">
        <v>15</v>
      </c>
      <c r="H6" s="51" t="s">
        <v>78</v>
      </c>
      <c r="I6" s="6">
        <v>25</v>
      </c>
      <c r="J6" s="12">
        <v>17</v>
      </c>
      <c r="K6" s="12">
        <v>1</v>
      </c>
      <c r="L6" s="12">
        <v>5</v>
      </c>
      <c r="M6" s="12">
        <v>2</v>
      </c>
    </row>
    <row r="7" spans="1:13" x14ac:dyDescent="0.25">
      <c r="A7" s="51" t="s">
        <v>67</v>
      </c>
      <c r="B7" s="6">
        <v>18</v>
      </c>
      <c r="C7" s="12">
        <v>18</v>
      </c>
      <c r="D7" s="12" t="s">
        <v>15</v>
      </c>
      <c r="E7" s="12" t="s">
        <v>15</v>
      </c>
      <c r="F7" s="12" t="s">
        <v>15</v>
      </c>
      <c r="H7" s="51" t="s">
        <v>65</v>
      </c>
      <c r="I7" s="6">
        <v>22</v>
      </c>
      <c r="J7" s="12">
        <v>2</v>
      </c>
      <c r="K7" s="12">
        <v>3</v>
      </c>
      <c r="L7" s="12">
        <v>9</v>
      </c>
      <c r="M7" s="12">
        <v>8</v>
      </c>
    </row>
    <row r="8" spans="1:13" x14ac:dyDescent="0.25">
      <c r="A8" s="51" t="s">
        <v>78</v>
      </c>
      <c r="B8" s="6">
        <v>16</v>
      </c>
      <c r="C8" s="12">
        <v>4</v>
      </c>
      <c r="D8" s="12" t="s">
        <v>15</v>
      </c>
      <c r="E8" s="12">
        <v>2</v>
      </c>
      <c r="F8" s="12">
        <v>10</v>
      </c>
      <c r="H8" s="51" t="s">
        <v>245</v>
      </c>
      <c r="I8" s="6">
        <v>20</v>
      </c>
      <c r="J8" s="12">
        <v>20</v>
      </c>
      <c r="K8" s="12" t="s">
        <v>15</v>
      </c>
      <c r="L8" s="12" t="s">
        <v>15</v>
      </c>
      <c r="M8" s="12" t="s">
        <v>15</v>
      </c>
    </row>
    <row r="9" spans="1:13" x14ac:dyDescent="0.25">
      <c r="A9" s="51" t="s">
        <v>64</v>
      </c>
      <c r="B9" s="6">
        <v>5</v>
      </c>
      <c r="C9" s="12">
        <v>3</v>
      </c>
      <c r="D9" s="12" t="s">
        <v>15</v>
      </c>
      <c r="E9" s="12">
        <v>1</v>
      </c>
      <c r="F9" s="12">
        <v>1</v>
      </c>
      <c r="H9" s="51" t="s">
        <v>83</v>
      </c>
      <c r="I9" s="6">
        <v>10</v>
      </c>
      <c r="J9" s="12">
        <v>9</v>
      </c>
      <c r="K9" s="12">
        <v>1</v>
      </c>
      <c r="L9" s="12" t="s">
        <v>15</v>
      </c>
      <c r="M9" s="12" t="s">
        <v>15</v>
      </c>
    </row>
    <row r="10" spans="1:13" x14ac:dyDescent="0.25">
      <c r="A10" s="51" t="s">
        <v>74</v>
      </c>
      <c r="B10" s="6">
        <v>4</v>
      </c>
      <c r="C10" s="12" t="s">
        <v>15</v>
      </c>
      <c r="D10" s="12" t="s">
        <v>15</v>
      </c>
      <c r="E10" s="12" t="s">
        <v>15</v>
      </c>
      <c r="F10" s="12">
        <v>4</v>
      </c>
      <c r="H10" s="51" t="s">
        <v>244</v>
      </c>
      <c r="I10" s="6">
        <v>6</v>
      </c>
      <c r="J10" s="12">
        <v>6</v>
      </c>
      <c r="K10" s="12" t="s">
        <v>15</v>
      </c>
      <c r="L10" s="12" t="s">
        <v>15</v>
      </c>
      <c r="M10" s="12" t="s">
        <v>15</v>
      </c>
    </row>
    <row r="11" spans="1:13" x14ac:dyDescent="0.25">
      <c r="A11" s="51" t="s">
        <v>436</v>
      </c>
      <c r="B11" s="6">
        <v>3</v>
      </c>
      <c r="C11" s="12">
        <v>3</v>
      </c>
      <c r="D11" s="12" t="s">
        <v>15</v>
      </c>
      <c r="E11" s="12" t="s">
        <v>15</v>
      </c>
      <c r="F11" s="12" t="s">
        <v>15</v>
      </c>
      <c r="H11" s="51" t="s">
        <v>440</v>
      </c>
      <c r="I11" s="6">
        <v>6</v>
      </c>
      <c r="J11" s="12">
        <v>6</v>
      </c>
      <c r="K11" s="12" t="s">
        <v>15</v>
      </c>
      <c r="L11" s="12" t="s">
        <v>15</v>
      </c>
      <c r="M11" s="12" t="s">
        <v>15</v>
      </c>
    </row>
    <row r="12" spans="1:13" x14ac:dyDescent="0.25">
      <c r="A12" s="51" t="s">
        <v>111</v>
      </c>
      <c r="B12" s="6">
        <v>3</v>
      </c>
      <c r="C12" s="12" t="s">
        <v>15</v>
      </c>
      <c r="D12" s="12" t="s">
        <v>15</v>
      </c>
      <c r="E12" s="12" t="s">
        <v>15</v>
      </c>
      <c r="F12" s="12">
        <v>3</v>
      </c>
      <c r="H12" s="51" t="s">
        <v>160</v>
      </c>
      <c r="I12" s="6">
        <v>6</v>
      </c>
      <c r="J12" s="12">
        <v>6</v>
      </c>
      <c r="K12" s="12" t="s">
        <v>15</v>
      </c>
      <c r="L12" s="12" t="s">
        <v>15</v>
      </c>
      <c r="M12" s="12" t="s">
        <v>15</v>
      </c>
    </row>
    <row r="13" spans="1:13" x14ac:dyDescent="0.25">
      <c r="A13" s="51" t="s">
        <v>66</v>
      </c>
      <c r="B13" s="6">
        <v>3</v>
      </c>
      <c r="C13" s="12">
        <v>3</v>
      </c>
      <c r="D13" s="12" t="s">
        <v>15</v>
      </c>
      <c r="E13" s="12" t="s">
        <v>15</v>
      </c>
      <c r="F13" s="12" t="s">
        <v>15</v>
      </c>
      <c r="H13" s="51" t="s">
        <v>93</v>
      </c>
      <c r="I13" s="6">
        <v>5</v>
      </c>
      <c r="J13" s="12">
        <v>4</v>
      </c>
      <c r="K13" s="12" t="s">
        <v>15</v>
      </c>
      <c r="L13" s="12">
        <v>1</v>
      </c>
      <c r="M13" s="12" t="s">
        <v>15</v>
      </c>
    </row>
    <row r="14" spans="1:13" x14ac:dyDescent="0.25">
      <c r="A14" s="51" t="s">
        <v>367</v>
      </c>
      <c r="B14" s="6">
        <v>2</v>
      </c>
      <c r="C14" s="12" t="s">
        <v>15</v>
      </c>
      <c r="D14" s="12" t="s">
        <v>15</v>
      </c>
      <c r="E14" s="12">
        <v>2</v>
      </c>
      <c r="F14" s="12" t="s">
        <v>15</v>
      </c>
      <c r="H14" s="51" t="s">
        <v>72</v>
      </c>
      <c r="I14" s="6">
        <v>5</v>
      </c>
      <c r="J14" s="12">
        <v>4</v>
      </c>
      <c r="K14" s="12">
        <v>1</v>
      </c>
      <c r="L14" s="12" t="s">
        <v>15</v>
      </c>
      <c r="M14" s="12" t="s">
        <v>15</v>
      </c>
    </row>
    <row r="15" spans="1:13" x14ac:dyDescent="0.25">
      <c r="A15" s="51" t="s">
        <v>467</v>
      </c>
      <c r="B15" s="6">
        <v>2</v>
      </c>
      <c r="C15" s="12" t="s">
        <v>15</v>
      </c>
      <c r="D15" s="12" t="s">
        <v>15</v>
      </c>
      <c r="E15" s="12" t="s">
        <v>15</v>
      </c>
      <c r="F15" s="12">
        <v>2</v>
      </c>
      <c r="H15" s="51" t="s">
        <v>163</v>
      </c>
      <c r="I15" s="6">
        <v>5</v>
      </c>
      <c r="J15" s="12">
        <v>4</v>
      </c>
      <c r="K15" s="12" t="s">
        <v>15</v>
      </c>
      <c r="L15" s="12">
        <v>1</v>
      </c>
      <c r="M15" s="12" t="s">
        <v>15</v>
      </c>
    </row>
    <row r="16" spans="1:13" x14ac:dyDescent="0.25">
      <c r="A16" s="51" t="s">
        <v>163</v>
      </c>
      <c r="B16" s="6">
        <v>2</v>
      </c>
      <c r="C16" s="12">
        <v>2</v>
      </c>
      <c r="D16" s="12" t="s">
        <v>15</v>
      </c>
      <c r="E16" s="12" t="s">
        <v>15</v>
      </c>
      <c r="F16" s="12" t="s">
        <v>15</v>
      </c>
      <c r="H16" s="51" t="s">
        <v>80</v>
      </c>
      <c r="I16" s="6">
        <v>5</v>
      </c>
      <c r="J16" s="12">
        <v>3</v>
      </c>
      <c r="K16" s="12">
        <v>1</v>
      </c>
      <c r="L16" s="12">
        <v>1</v>
      </c>
      <c r="M16" s="12" t="s">
        <v>15</v>
      </c>
    </row>
    <row r="17" spans="1:13" x14ac:dyDescent="0.25">
      <c r="A17" s="18" t="s">
        <v>214</v>
      </c>
      <c r="B17" s="7">
        <v>1</v>
      </c>
      <c r="C17" s="19">
        <v>1</v>
      </c>
      <c r="D17" s="12" t="s">
        <v>15</v>
      </c>
      <c r="E17" s="12" t="s">
        <v>15</v>
      </c>
      <c r="F17" s="12" t="s">
        <v>15</v>
      </c>
      <c r="H17" s="51" t="s">
        <v>85</v>
      </c>
      <c r="I17" s="6">
        <v>4</v>
      </c>
      <c r="J17" s="12">
        <v>3</v>
      </c>
      <c r="K17" s="12">
        <v>1</v>
      </c>
      <c r="L17" s="12" t="s">
        <v>15</v>
      </c>
      <c r="M17" s="12" t="s">
        <v>15</v>
      </c>
    </row>
    <row r="18" spans="1:13" x14ac:dyDescent="0.25">
      <c r="A18" s="18" t="s">
        <v>85</v>
      </c>
      <c r="B18" s="7">
        <v>1</v>
      </c>
      <c r="C18" s="12" t="s">
        <v>15</v>
      </c>
      <c r="D18" s="12" t="s">
        <v>15</v>
      </c>
      <c r="E18" s="12" t="s">
        <v>15</v>
      </c>
      <c r="F18" s="19">
        <v>1</v>
      </c>
      <c r="H18" s="51" t="s">
        <v>531</v>
      </c>
      <c r="I18" s="6">
        <v>3</v>
      </c>
      <c r="J18" s="12">
        <v>3</v>
      </c>
      <c r="K18" s="12" t="s">
        <v>15</v>
      </c>
      <c r="L18" s="12" t="s">
        <v>15</v>
      </c>
      <c r="M18" s="12" t="s">
        <v>15</v>
      </c>
    </row>
    <row r="19" spans="1:13" x14ac:dyDescent="0.25">
      <c r="A19" s="18" t="s">
        <v>94</v>
      </c>
      <c r="B19" s="7">
        <v>1</v>
      </c>
      <c r="C19" s="19">
        <v>1</v>
      </c>
      <c r="D19" s="12" t="s">
        <v>15</v>
      </c>
      <c r="E19" s="12" t="s">
        <v>15</v>
      </c>
      <c r="F19" s="12" t="s">
        <v>15</v>
      </c>
      <c r="H19" s="51" t="s">
        <v>86</v>
      </c>
      <c r="I19" s="6">
        <v>3</v>
      </c>
      <c r="J19" s="12">
        <v>3</v>
      </c>
      <c r="K19" s="12" t="s">
        <v>15</v>
      </c>
      <c r="L19" s="12" t="s">
        <v>15</v>
      </c>
      <c r="M19" s="12" t="s">
        <v>15</v>
      </c>
    </row>
    <row r="20" spans="1:13" x14ac:dyDescent="0.25">
      <c r="A20" s="18" t="s">
        <v>77</v>
      </c>
      <c r="B20" s="7">
        <v>1</v>
      </c>
      <c r="C20" s="19">
        <v>1</v>
      </c>
      <c r="D20" s="12" t="s">
        <v>15</v>
      </c>
      <c r="E20" s="12" t="s">
        <v>15</v>
      </c>
      <c r="F20" s="12" t="s">
        <v>15</v>
      </c>
      <c r="H20" s="51" t="s">
        <v>529</v>
      </c>
      <c r="I20" s="6">
        <v>3</v>
      </c>
      <c r="J20" s="12">
        <v>3</v>
      </c>
      <c r="K20" s="12" t="s">
        <v>15</v>
      </c>
      <c r="L20" s="12" t="s">
        <v>15</v>
      </c>
      <c r="M20" s="12" t="s">
        <v>15</v>
      </c>
    </row>
    <row r="21" spans="1:13" x14ac:dyDescent="0.25">
      <c r="A21" s="51" t="s">
        <v>76</v>
      </c>
      <c r="B21" s="6">
        <v>1</v>
      </c>
      <c r="C21" s="12">
        <v>1</v>
      </c>
      <c r="D21" s="12" t="s">
        <v>15</v>
      </c>
      <c r="E21" s="12" t="s">
        <v>15</v>
      </c>
      <c r="F21" s="12" t="s">
        <v>15</v>
      </c>
      <c r="H21" s="51" t="s">
        <v>81</v>
      </c>
      <c r="I21" s="6">
        <v>3</v>
      </c>
      <c r="J21" s="12">
        <v>1</v>
      </c>
      <c r="K21" s="12" t="s">
        <v>15</v>
      </c>
      <c r="L21" s="12">
        <v>2</v>
      </c>
      <c r="M21" s="12" t="s">
        <v>15</v>
      </c>
    </row>
    <row r="22" spans="1:13" ht="27" customHeight="1" x14ac:dyDescent="0.25">
      <c r="A22" s="18" t="s">
        <v>988</v>
      </c>
      <c r="B22" s="7">
        <v>1</v>
      </c>
      <c r="C22" s="19">
        <v>1</v>
      </c>
      <c r="D22" s="12" t="s">
        <v>15</v>
      </c>
      <c r="E22" s="12" t="s">
        <v>15</v>
      </c>
      <c r="F22" s="12" t="s">
        <v>15</v>
      </c>
      <c r="H22" s="51" t="s">
        <v>269</v>
      </c>
      <c r="I22" s="6">
        <v>2</v>
      </c>
      <c r="J22" s="12" t="s">
        <v>15</v>
      </c>
      <c r="K22" s="12" t="s">
        <v>15</v>
      </c>
      <c r="L22" s="12" t="s">
        <v>15</v>
      </c>
      <c r="M22" s="12">
        <v>2</v>
      </c>
    </row>
    <row r="23" spans="1:13" x14ac:dyDescent="0.25">
      <c r="A23" s="18" t="s">
        <v>427</v>
      </c>
      <c r="B23" s="7">
        <v>1</v>
      </c>
      <c r="C23" s="12" t="s">
        <v>15</v>
      </c>
      <c r="D23" s="12" t="s">
        <v>15</v>
      </c>
      <c r="E23" s="12" t="s">
        <v>15</v>
      </c>
      <c r="F23" s="19">
        <v>1</v>
      </c>
      <c r="H23" s="51" t="s">
        <v>100</v>
      </c>
      <c r="I23" s="6">
        <v>2</v>
      </c>
      <c r="J23" s="12" t="s">
        <v>15</v>
      </c>
      <c r="K23" s="12" t="s">
        <v>15</v>
      </c>
      <c r="L23" s="12">
        <v>1</v>
      </c>
      <c r="M23" s="12">
        <v>1</v>
      </c>
    </row>
    <row r="24" spans="1:13" x14ac:dyDescent="0.25">
      <c r="A24" s="18" t="s">
        <v>270</v>
      </c>
      <c r="B24" s="7">
        <v>1</v>
      </c>
      <c r="C24" s="12" t="s">
        <v>15</v>
      </c>
      <c r="D24" s="12" t="s">
        <v>15</v>
      </c>
      <c r="E24" s="19">
        <v>1</v>
      </c>
      <c r="F24" s="12" t="s">
        <v>15</v>
      </c>
      <c r="H24" s="51" t="s">
        <v>112</v>
      </c>
      <c r="I24" s="6">
        <v>2</v>
      </c>
      <c r="J24" s="12">
        <v>2</v>
      </c>
      <c r="K24" s="12" t="s">
        <v>15</v>
      </c>
      <c r="L24" s="12" t="s">
        <v>15</v>
      </c>
      <c r="M24" s="12" t="s">
        <v>15</v>
      </c>
    </row>
    <row r="25" spans="1:13" x14ac:dyDescent="0.25">
      <c r="A25" s="18" t="s">
        <v>100</v>
      </c>
      <c r="B25" s="7">
        <v>1</v>
      </c>
      <c r="C25" s="12" t="s">
        <v>15</v>
      </c>
      <c r="D25" s="12" t="s">
        <v>15</v>
      </c>
      <c r="E25" s="12" t="s">
        <v>15</v>
      </c>
      <c r="F25" s="19">
        <v>1</v>
      </c>
      <c r="H25" s="51" t="s">
        <v>64</v>
      </c>
      <c r="I25" s="6">
        <v>2</v>
      </c>
      <c r="J25" s="12">
        <v>1</v>
      </c>
      <c r="K25" s="12" t="s">
        <v>15</v>
      </c>
      <c r="L25" s="12">
        <v>1</v>
      </c>
      <c r="M25" s="12" t="s">
        <v>15</v>
      </c>
    </row>
    <row r="26" spans="1:13" x14ac:dyDescent="0.25">
      <c r="A26" s="18" t="s">
        <v>83</v>
      </c>
      <c r="B26" s="7">
        <v>1</v>
      </c>
      <c r="C26" s="12" t="s">
        <v>15</v>
      </c>
      <c r="D26" s="12" t="s">
        <v>15</v>
      </c>
      <c r="E26" s="12" t="s">
        <v>15</v>
      </c>
      <c r="F26" s="19">
        <v>1</v>
      </c>
      <c r="H26" s="51" t="s">
        <v>213</v>
      </c>
      <c r="I26" s="6">
        <v>2</v>
      </c>
      <c r="J26" s="12">
        <v>1</v>
      </c>
      <c r="K26" s="12" t="s">
        <v>15</v>
      </c>
      <c r="L26" s="12">
        <v>1</v>
      </c>
      <c r="M26" s="12" t="s">
        <v>15</v>
      </c>
    </row>
    <row r="27" spans="1:13" x14ac:dyDescent="0.25">
      <c r="A27" s="18" t="s">
        <v>160</v>
      </c>
      <c r="B27" s="7">
        <v>1</v>
      </c>
      <c r="C27" s="19">
        <v>1</v>
      </c>
      <c r="D27" s="12" t="s">
        <v>15</v>
      </c>
      <c r="E27" s="12" t="s">
        <v>15</v>
      </c>
      <c r="F27" s="12" t="s">
        <v>15</v>
      </c>
      <c r="H27" s="51" t="s">
        <v>68</v>
      </c>
      <c r="I27" s="6">
        <v>1</v>
      </c>
      <c r="J27" s="12">
        <v>1</v>
      </c>
      <c r="K27" s="12" t="s">
        <v>15</v>
      </c>
      <c r="L27" s="12" t="s">
        <v>15</v>
      </c>
      <c r="M27" s="12" t="s">
        <v>15</v>
      </c>
    </row>
    <row r="28" spans="1:13" x14ac:dyDescent="0.25">
      <c r="A28" s="18" t="s">
        <v>161</v>
      </c>
      <c r="B28" s="7">
        <v>1</v>
      </c>
      <c r="C28" s="12" t="s">
        <v>15</v>
      </c>
      <c r="D28" s="12" t="s">
        <v>15</v>
      </c>
      <c r="E28" s="12" t="s">
        <v>15</v>
      </c>
      <c r="F28" s="19">
        <v>1</v>
      </c>
      <c r="H28" s="18" t="s">
        <v>214</v>
      </c>
      <c r="I28" s="7">
        <v>1</v>
      </c>
      <c r="J28" s="19">
        <v>1</v>
      </c>
      <c r="K28" s="12" t="s">
        <v>15</v>
      </c>
      <c r="L28" s="12" t="s">
        <v>15</v>
      </c>
      <c r="M28" s="12" t="s">
        <v>15</v>
      </c>
    </row>
    <row r="29" spans="1:13" x14ac:dyDescent="0.25">
      <c r="A29" s="51" t="s">
        <v>86</v>
      </c>
      <c r="B29" s="6">
        <v>1</v>
      </c>
      <c r="C29" s="12">
        <v>1</v>
      </c>
      <c r="D29" s="12" t="s">
        <v>15</v>
      </c>
      <c r="E29" s="12" t="s">
        <v>15</v>
      </c>
      <c r="F29" s="12" t="s">
        <v>15</v>
      </c>
      <c r="H29" s="51" t="s">
        <v>84</v>
      </c>
      <c r="I29" s="6">
        <v>1</v>
      </c>
      <c r="J29" s="12" t="s">
        <v>15</v>
      </c>
      <c r="K29" s="12">
        <v>1</v>
      </c>
      <c r="L29" s="12" t="s">
        <v>15</v>
      </c>
      <c r="M29" s="12" t="s">
        <v>15</v>
      </c>
    </row>
    <row r="30" spans="1:13" ht="15.75" customHeight="1" x14ac:dyDescent="0.25">
      <c r="A30" s="15" t="s">
        <v>43</v>
      </c>
      <c r="B30" s="174">
        <v>177</v>
      </c>
      <c r="C30" s="174">
        <v>121</v>
      </c>
      <c r="D30" s="174">
        <v>0</v>
      </c>
      <c r="E30" s="174">
        <v>14</v>
      </c>
      <c r="F30" s="174">
        <v>42</v>
      </c>
      <c r="H30" s="18" t="s">
        <v>94</v>
      </c>
      <c r="I30" s="7">
        <v>1</v>
      </c>
      <c r="J30" s="12" t="s">
        <v>15</v>
      </c>
      <c r="K30" s="12" t="s">
        <v>15</v>
      </c>
      <c r="L30" s="12" t="s">
        <v>15</v>
      </c>
      <c r="M30" s="12">
        <v>1</v>
      </c>
    </row>
    <row r="31" spans="1:13" x14ac:dyDescent="0.25">
      <c r="H31" s="51" t="s">
        <v>532</v>
      </c>
      <c r="I31" s="6">
        <v>1</v>
      </c>
      <c r="J31" s="12">
        <v>1</v>
      </c>
      <c r="K31" s="12" t="s">
        <v>15</v>
      </c>
      <c r="L31" s="12" t="s">
        <v>15</v>
      </c>
      <c r="M31" s="12" t="s">
        <v>15</v>
      </c>
    </row>
    <row r="32" spans="1:13" ht="15.75" customHeight="1" x14ac:dyDescent="0.25">
      <c r="H32" s="51" t="s">
        <v>548</v>
      </c>
      <c r="I32" s="6">
        <v>1</v>
      </c>
      <c r="J32" s="12">
        <v>1</v>
      </c>
      <c r="K32" s="12" t="s">
        <v>15</v>
      </c>
      <c r="L32" s="12" t="s">
        <v>15</v>
      </c>
      <c r="M32" s="12" t="s">
        <v>15</v>
      </c>
    </row>
    <row r="33" spans="1:13" ht="15" customHeight="1" x14ac:dyDescent="0.25">
      <c r="A33" s="137" t="s">
        <v>890</v>
      </c>
      <c r="B33" s="145"/>
      <c r="C33" s="145"/>
      <c r="D33" s="145"/>
      <c r="E33" s="145"/>
      <c r="F33" s="146"/>
      <c r="H33" s="18" t="s">
        <v>77</v>
      </c>
      <c r="I33" s="7">
        <v>1</v>
      </c>
      <c r="J33" s="12">
        <v>1</v>
      </c>
      <c r="K33" s="12" t="s">
        <v>15</v>
      </c>
      <c r="L33" s="12" t="s">
        <v>15</v>
      </c>
      <c r="M33" s="12" t="s">
        <v>15</v>
      </c>
    </row>
    <row r="34" spans="1:13" ht="15" customHeight="1" x14ac:dyDescent="0.25">
      <c r="A34" s="454" t="s">
        <v>275</v>
      </c>
      <c r="B34" s="430"/>
      <c r="C34" s="430"/>
      <c r="D34" s="430"/>
      <c r="E34" s="430"/>
      <c r="F34" s="455"/>
      <c r="H34" s="18" t="s">
        <v>462</v>
      </c>
      <c r="I34" s="7">
        <v>1</v>
      </c>
      <c r="J34" s="12">
        <v>1</v>
      </c>
      <c r="K34" s="12" t="s">
        <v>15</v>
      </c>
      <c r="L34" s="12" t="s">
        <v>15</v>
      </c>
      <c r="M34" s="12" t="s">
        <v>15</v>
      </c>
    </row>
    <row r="35" spans="1:13" x14ac:dyDescent="0.25">
      <c r="A35" s="454"/>
      <c r="B35" s="430"/>
      <c r="C35" s="430"/>
      <c r="D35" s="430"/>
      <c r="E35" s="430"/>
      <c r="F35" s="455"/>
      <c r="H35" s="18" t="s">
        <v>436</v>
      </c>
      <c r="I35" s="7">
        <v>1</v>
      </c>
      <c r="J35" s="19">
        <v>1</v>
      </c>
      <c r="K35" s="12" t="s">
        <v>15</v>
      </c>
      <c r="L35" s="12" t="s">
        <v>15</v>
      </c>
      <c r="M35" s="12" t="s">
        <v>15</v>
      </c>
    </row>
    <row r="36" spans="1:13" x14ac:dyDescent="0.25">
      <c r="A36" s="454"/>
      <c r="B36" s="430"/>
      <c r="C36" s="430"/>
      <c r="D36" s="430"/>
      <c r="E36" s="430"/>
      <c r="F36" s="455"/>
      <c r="H36" s="51" t="s">
        <v>76</v>
      </c>
      <c r="I36" s="6">
        <v>1</v>
      </c>
      <c r="J36" s="12">
        <v>1</v>
      </c>
      <c r="K36" s="12" t="s">
        <v>15</v>
      </c>
      <c r="L36" s="12" t="s">
        <v>15</v>
      </c>
      <c r="M36" s="12" t="s">
        <v>15</v>
      </c>
    </row>
    <row r="37" spans="1:13" x14ac:dyDescent="0.25">
      <c r="A37" s="488"/>
      <c r="B37" s="489"/>
      <c r="C37" s="489"/>
      <c r="D37" s="489"/>
      <c r="E37" s="489"/>
      <c r="F37" s="490"/>
      <c r="H37" s="51" t="s">
        <v>248</v>
      </c>
      <c r="I37" s="6">
        <v>1</v>
      </c>
      <c r="J37" s="12">
        <v>1</v>
      </c>
      <c r="K37" s="12" t="s">
        <v>15</v>
      </c>
      <c r="L37" s="12" t="s">
        <v>15</v>
      </c>
      <c r="M37" s="12" t="s">
        <v>15</v>
      </c>
    </row>
    <row r="38" spans="1:13" x14ac:dyDescent="0.25">
      <c r="H38" s="18" t="s">
        <v>533</v>
      </c>
      <c r="I38" s="7">
        <v>1</v>
      </c>
      <c r="J38" s="19">
        <v>1</v>
      </c>
      <c r="K38" s="12" t="s">
        <v>15</v>
      </c>
      <c r="L38" s="12" t="s">
        <v>15</v>
      </c>
      <c r="M38" s="12" t="s">
        <v>15</v>
      </c>
    </row>
    <row r="39" spans="1:13" x14ac:dyDescent="0.25">
      <c r="H39" s="18" t="s">
        <v>98</v>
      </c>
      <c r="I39" s="7">
        <v>1</v>
      </c>
      <c r="J39" s="12">
        <v>1</v>
      </c>
      <c r="K39" s="12" t="s">
        <v>15</v>
      </c>
      <c r="L39" s="12" t="s">
        <v>15</v>
      </c>
      <c r="M39" s="12" t="s">
        <v>15</v>
      </c>
    </row>
    <row r="40" spans="1:13" x14ac:dyDescent="0.25">
      <c r="H40" s="51" t="s">
        <v>92</v>
      </c>
      <c r="I40" s="6">
        <v>1</v>
      </c>
      <c r="J40" s="12" t="s">
        <v>15</v>
      </c>
      <c r="K40" s="12" t="s">
        <v>15</v>
      </c>
      <c r="L40" s="12" t="s">
        <v>15</v>
      </c>
      <c r="M40" s="12">
        <v>1</v>
      </c>
    </row>
    <row r="41" spans="1:13" x14ac:dyDescent="0.25">
      <c r="H41" s="51" t="s">
        <v>535</v>
      </c>
      <c r="I41" s="6">
        <v>1</v>
      </c>
      <c r="J41" s="12">
        <v>1</v>
      </c>
      <c r="K41" s="12" t="s">
        <v>15</v>
      </c>
      <c r="L41" s="12" t="s">
        <v>15</v>
      </c>
      <c r="M41" s="12" t="s">
        <v>15</v>
      </c>
    </row>
    <row r="42" spans="1:13" x14ac:dyDescent="0.25">
      <c r="H42" s="18" t="s">
        <v>1133</v>
      </c>
      <c r="I42" s="7">
        <v>1</v>
      </c>
      <c r="J42" s="12">
        <v>1</v>
      </c>
      <c r="K42" s="12" t="s">
        <v>15</v>
      </c>
      <c r="L42" s="12" t="s">
        <v>15</v>
      </c>
      <c r="M42" s="12" t="s">
        <v>15</v>
      </c>
    </row>
    <row r="43" spans="1:13" ht="25.5" x14ac:dyDescent="0.25">
      <c r="H43" s="18" t="s">
        <v>988</v>
      </c>
      <c r="I43" s="6">
        <v>1</v>
      </c>
      <c r="J43" s="12">
        <v>1</v>
      </c>
      <c r="K43" s="12" t="s">
        <v>15</v>
      </c>
      <c r="L43" s="12" t="s">
        <v>15</v>
      </c>
      <c r="M43" s="12" t="s">
        <v>15</v>
      </c>
    </row>
    <row r="44" spans="1:13" x14ac:dyDescent="0.25">
      <c r="H44" s="51" t="s">
        <v>67</v>
      </c>
      <c r="I44" s="6">
        <v>1</v>
      </c>
      <c r="J44" s="12">
        <v>1</v>
      </c>
      <c r="K44" s="12" t="s">
        <v>15</v>
      </c>
      <c r="L44" s="12" t="s">
        <v>15</v>
      </c>
      <c r="M44" s="12" t="s">
        <v>15</v>
      </c>
    </row>
    <row r="45" spans="1:13" x14ac:dyDescent="0.25">
      <c r="H45" s="18" t="s">
        <v>73</v>
      </c>
      <c r="I45" s="7">
        <v>1</v>
      </c>
      <c r="J45" s="12" t="s">
        <v>15</v>
      </c>
      <c r="K45" s="12" t="s">
        <v>15</v>
      </c>
      <c r="L45" s="19">
        <v>1</v>
      </c>
      <c r="M45" s="12" t="s">
        <v>15</v>
      </c>
    </row>
    <row r="46" spans="1:13" x14ac:dyDescent="0.25">
      <c r="H46" s="18" t="s">
        <v>82</v>
      </c>
      <c r="I46" s="7">
        <v>1</v>
      </c>
      <c r="J46" s="12">
        <v>1</v>
      </c>
      <c r="K46" s="12" t="s">
        <v>15</v>
      </c>
      <c r="L46" s="12" t="s">
        <v>15</v>
      </c>
      <c r="M46" s="12" t="s">
        <v>15</v>
      </c>
    </row>
    <row r="47" spans="1:13" x14ac:dyDescent="0.25">
      <c r="H47" s="51" t="s">
        <v>111</v>
      </c>
      <c r="I47" s="6">
        <v>1</v>
      </c>
      <c r="J47" s="12" t="s">
        <v>15</v>
      </c>
      <c r="K47" s="12" t="s">
        <v>15</v>
      </c>
      <c r="L47" s="12" t="s">
        <v>15</v>
      </c>
      <c r="M47" s="12">
        <v>1</v>
      </c>
    </row>
    <row r="48" spans="1:13" x14ac:dyDescent="0.25">
      <c r="H48" s="51" t="s">
        <v>161</v>
      </c>
      <c r="I48" s="6">
        <v>1</v>
      </c>
      <c r="J48" s="12" t="s">
        <v>15</v>
      </c>
      <c r="K48" s="12" t="s">
        <v>15</v>
      </c>
      <c r="L48" s="12">
        <v>1</v>
      </c>
      <c r="M48" s="12" t="s">
        <v>15</v>
      </c>
    </row>
    <row r="49" spans="8:13" x14ac:dyDescent="0.25">
      <c r="H49" s="51" t="s">
        <v>162</v>
      </c>
      <c r="I49" s="6">
        <v>1</v>
      </c>
      <c r="J49" s="12">
        <v>1</v>
      </c>
      <c r="K49" s="12" t="s">
        <v>15</v>
      </c>
      <c r="L49" s="12" t="s">
        <v>15</v>
      </c>
      <c r="M49" s="12" t="s">
        <v>15</v>
      </c>
    </row>
    <row r="50" spans="8:13" x14ac:dyDescent="0.25">
      <c r="H50" s="51" t="s">
        <v>247</v>
      </c>
      <c r="I50" s="6">
        <v>1</v>
      </c>
      <c r="J50" s="12">
        <v>1</v>
      </c>
      <c r="K50" s="12" t="s">
        <v>15</v>
      </c>
      <c r="L50" s="12" t="s">
        <v>15</v>
      </c>
      <c r="M50" s="12" t="s">
        <v>15</v>
      </c>
    </row>
    <row r="51" spans="8:13" x14ac:dyDescent="0.25">
      <c r="H51" s="51" t="s">
        <v>246</v>
      </c>
      <c r="I51" s="6">
        <v>1</v>
      </c>
      <c r="J51" s="12">
        <v>1</v>
      </c>
      <c r="K51" s="12" t="s">
        <v>15</v>
      </c>
      <c r="L51" s="12" t="s">
        <v>15</v>
      </c>
      <c r="M51" s="12" t="s">
        <v>15</v>
      </c>
    </row>
    <row r="52" spans="8:13" ht="27" customHeight="1" x14ac:dyDescent="0.25">
      <c r="H52" s="18" t="s">
        <v>540</v>
      </c>
      <c r="I52" s="7">
        <v>1</v>
      </c>
      <c r="J52" s="19">
        <v>1</v>
      </c>
      <c r="K52" s="12" t="s">
        <v>15</v>
      </c>
      <c r="L52" s="12" t="s">
        <v>15</v>
      </c>
      <c r="M52" s="12" t="s">
        <v>15</v>
      </c>
    </row>
    <row r="53" spans="8:13" x14ac:dyDescent="0.25">
      <c r="H53" s="15" t="s">
        <v>43</v>
      </c>
      <c r="I53" s="174">
        <v>233</v>
      </c>
      <c r="J53" s="174">
        <v>176</v>
      </c>
      <c r="K53" s="174">
        <v>12</v>
      </c>
      <c r="L53" s="174">
        <v>27</v>
      </c>
      <c r="M53" s="174">
        <v>18</v>
      </c>
    </row>
    <row r="60" spans="8:13" ht="18.75" customHeight="1" x14ac:dyDescent="0.25"/>
  </sheetData>
  <sortState xmlns:xlrd2="http://schemas.microsoft.com/office/spreadsheetml/2017/richdata2" ref="H4:M52">
    <sortCondition descending="1" ref="I4:I52"/>
    <sortCondition ref="H4:H52"/>
  </sortState>
  <mergeCells count="10">
    <mergeCell ref="H1:M1"/>
    <mergeCell ref="I2:I3"/>
    <mergeCell ref="J2:K2"/>
    <mergeCell ref="L2:M2"/>
    <mergeCell ref="A34:F37"/>
    <mergeCell ref="B2:B3"/>
    <mergeCell ref="C2:D2"/>
    <mergeCell ref="E2:F2"/>
    <mergeCell ref="A1:F1"/>
    <mergeCell ref="H2:H3"/>
  </mergeCells>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2:F6"/>
  <sheetViews>
    <sheetView showGridLines="0" workbookViewId="0"/>
  </sheetViews>
  <sheetFormatPr defaultRowHeight="15" x14ac:dyDescent="0.25"/>
  <cols>
    <col min="1" max="1" width="24.28515625" customWidth="1"/>
    <col min="2" max="2" width="10.42578125" customWidth="1"/>
    <col min="3" max="3" width="15.28515625" customWidth="1"/>
    <col min="4" max="4" width="18.5703125" customWidth="1"/>
    <col min="5" max="5" width="14.42578125" customWidth="1"/>
    <col min="6" max="6" width="15.7109375" customWidth="1"/>
  </cols>
  <sheetData>
    <row r="2" spans="1:6" ht="30" customHeight="1" x14ac:dyDescent="0.25">
      <c r="A2" s="403" t="s">
        <v>1107</v>
      </c>
      <c r="B2" s="403"/>
      <c r="C2" s="403"/>
      <c r="D2" s="403"/>
      <c r="E2" s="403"/>
      <c r="F2" s="403"/>
    </row>
    <row r="3" spans="1:6" ht="25.5" customHeight="1" x14ac:dyDescent="0.25">
      <c r="A3" s="414"/>
      <c r="B3" s="406" t="s">
        <v>38</v>
      </c>
      <c r="C3" s="646" t="s">
        <v>276</v>
      </c>
      <c r="D3" s="646"/>
      <c r="E3" s="646" t="s">
        <v>277</v>
      </c>
      <c r="F3" s="646"/>
    </row>
    <row r="4" spans="1:6" ht="24" x14ac:dyDescent="0.25">
      <c r="A4" s="414"/>
      <c r="B4" s="406"/>
      <c r="C4" s="46" t="s">
        <v>278</v>
      </c>
      <c r="D4" s="46" t="s">
        <v>279</v>
      </c>
      <c r="E4" s="46" t="s">
        <v>278</v>
      </c>
      <c r="F4" s="46" t="s">
        <v>279</v>
      </c>
    </row>
    <row r="5" spans="1:6" x14ac:dyDescent="0.25">
      <c r="A5" s="17" t="s">
        <v>25</v>
      </c>
      <c r="B5" s="62">
        <v>177</v>
      </c>
      <c r="C5" s="19">
        <v>105</v>
      </c>
      <c r="D5" s="19">
        <v>30</v>
      </c>
      <c r="E5" s="19">
        <v>21</v>
      </c>
      <c r="F5" s="19">
        <v>21</v>
      </c>
    </row>
    <row r="6" spans="1:6" x14ac:dyDescent="0.25">
      <c r="A6" s="17" t="s">
        <v>1020</v>
      </c>
      <c r="B6" s="62">
        <v>233</v>
      </c>
      <c r="C6" s="19">
        <v>182</v>
      </c>
      <c r="D6" s="19">
        <v>21</v>
      </c>
      <c r="E6" s="19">
        <v>19</v>
      </c>
      <c r="F6" s="19">
        <v>11</v>
      </c>
    </row>
  </sheetData>
  <mergeCells count="5">
    <mergeCell ref="A3:A4"/>
    <mergeCell ref="B3:B4"/>
    <mergeCell ref="C3:D3"/>
    <mergeCell ref="E3:F3"/>
    <mergeCell ref="A2:F2"/>
  </mergeCells>
  <pageMargins left="0.7" right="0.7" top="0.75" bottom="0.75" header="0.3" footer="0.3"/>
  <pageSetup paperSize="9" orientation="portrait"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R60"/>
  <sheetViews>
    <sheetView showGridLines="0" topLeftCell="D1" workbookViewId="0">
      <pane ySplit="4" topLeftCell="A5" activePane="bottomLeft" state="frozen"/>
      <selection pane="bottomLeft" sqref="A1:H1"/>
    </sheetView>
  </sheetViews>
  <sheetFormatPr defaultRowHeight="15" x14ac:dyDescent="0.25"/>
  <cols>
    <col min="1" max="1" width="41.42578125" customWidth="1"/>
    <col min="3" max="3" width="12.140625" customWidth="1"/>
    <col min="4" max="4" width="14.28515625" customWidth="1"/>
    <col min="5" max="5" width="12.140625" customWidth="1"/>
    <col min="6" max="6" width="13.28515625" customWidth="1"/>
    <col min="7" max="7" width="12.42578125" customWidth="1"/>
    <col min="8" max="8" width="16.28515625" customWidth="1"/>
    <col min="9" max="9" width="7.42578125" customWidth="1"/>
    <col min="10" max="10" width="45.42578125" customWidth="1"/>
    <col min="12" max="12" width="12.42578125" customWidth="1"/>
    <col min="13" max="14" width="13.5703125" customWidth="1"/>
    <col min="15" max="15" width="12.28515625" customWidth="1"/>
    <col min="16" max="16" width="13" customWidth="1"/>
    <col min="17" max="17" width="11.85546875" customWidth="1"/>
    <col min="18" max="18" width="15.7109375" customWidth="1"/>
  </cols>
  <sheetData>
    <row r="1" spans="1:18" s="133" customFormat="1" ht="25.5" customHeight="1" x14ac:dyDescent="0.25">
      <c r="A1" s="403" t="s">
        <v>879</v>
      </c>
      <c r="B1" s="403"/>
      <c r="C1" s="403"/>
      <c r="D1" s="403"/>
      <c r="E1" s="403"/>
      <c r="F1" s="403"/>
      <c r="G1" s="403"/>
      <c r="H1" s="403"/>
      <c r="J1" s="403" t="s">
        <v>1108</v>
      </c>
      <c r="K1" s="403"/>
      <c r="L1" s="403"/>
      <c r="M1" s="403"/>
      <c r="N1" s="403"/>
      <c r="O1" s="403"/>
      <c r="P1" s="403"/>
      <c r="Q1" s="403"/>
      <c r="R1" s="403"/>
    </row>
    <row r="2" spans="1:18" x14ac:dyDescent="0.25">
      <c r="A2" s="409" t="s">
        <v>104</v>
      </c>
      <c r="B2" s="406" t="s">
        <v>38</v>
      </c>
      <c r="C2" s="646" t="s">
        <v>280</v>
      </c>
      <c r="D2" s="646"/>
      <c r="E2" s="646"/>
      <c r="F2" s="646" t="s">
        <v>281</v>
      </c>
      <c r="G2" s="646"/>
      <c r="H2" s="646"/>
      <c r="J2" s="409" t="s">
        <v>104</v>
      </c>
      <c r="K2" s="406" t="s">
        <v>38</v>
      </c>
      <c r="L2" s="646" t="s">
        <v>280</v>
      </c>
      <c r="M2" s="646"/>
      <c r="N2" s="646"/>
      <c r="O2" s="646"/>
      <c r="P2" s="646" t="s">
        <v>281</v>
      </c>
      <c r="Q2" s="646"/>
      <c r="R2" s="646"/>
    </row>
    <row r="3" spans="1:18" ht="36.75" customHeight="1" x14ac:dyDescent="0.25">
      <c r="A3" s="441"/>
      <c r="B3" s="406"/>
      <c r="C3" s="646"/>
      <c r="D3" s="646"/>
      <c r="E3" s="646"/>
      <c r="F3" s="646" t="s">
        <v>282</v>
      </c>
      <c r="G3" s="646"/>
      <c r="H3" s="47" t="s">
        <v>880</v>
      </c>
      <c r="J3" s="441"/>
      <c r="K3" s="406"/>
      <c r="L3" s="646"/>
      <c r="M3" s="646"/>
      <c r="N3" s="646"/>
      <c r="O3" s="646"/>
      <c r="P3" s="646" t="s">
        <v>282</v>
      </c>
      <c r="Q3" s="646"/>
      <c r="R3" s="47" t="s">
        <v>881</v>
      </c>
    </row>
    <row r="4" spans="1:18" ht="38.25" x14ac:dyDescent="0.25">
      <c r="A4" s="410"/>
      <c r="B4" s="406"/>
      <c r="C4" s="46" t="s">
        <v>283</v>
      </c>
      <c r="D4" s="47" t="s">
        <v>284</v>
      </c>
      <c r="E4" s="47" t="s">
        <v>285</v>
      </c>
      <c r="F4" s="47" t="s">
        <v>286</v>
      </c>
      <c r="G4" s="47" t="s">
        <v>287</v>
      </c>
      <c r="H4" s="47" t="s">
        <v>899</v>
      </c>
      <c r="J4" s="410"/>
      <c r="K4" s="406"/>
      <c r="L4" s="46" t="s">
        <v>283</v>
      </c>
      <c r="M4" s="47" t="s">
        <v>1134</v>
      </c>
      <c r="N4" s="47" t="s">
        <v>1135</v>
      </c>
      <c r="O4" s="47" t="s">
        <v>285</v>
      </c>
      <c r="P4" s="47" t="s">
        <v>286</v>
      </c>
      <c r="Q4" s="47" t="s">
        <v>287</v>
      </c>
      <c r="R4" s="47" t="s">
        <v>899</v>
      </c>
    </row>
    <row r="5" spans="1:18" x14ac:dyDescent="0.25">
      <c r="A5" s="18" t="s">
        <v>69</v>
      </c>
      <c r="B5" s="7">
        <v>56</v>
      </c>
      <c r="C5" s="19" t="s">
        <v>15</v>
      </c>
      <c r="D5" s="19" t="s">
        <v>15</v>
      </c>
      <c r="E5" s="19">
        <v>11</v>
      </c>
      <c r="F5" s="19" t="s">
        <v>15</v>
      </c>
      <c r="G5" s="19" t="s">
        <v>15</v>
      </c>
      <c r="H5" s="19">
        <v>45</v>
      </c>
      <c r="J5" s="18" t="s">
        <v>69</v>
      </c>
      <c r="K5" s="7">
        <v>32</v>
      </c>
      <c r="L5" s="19" t="s">
        <v>15</v>
      </c>
      <c r="M5" s="19" t="s">
        <v>15</v>
      </c>
      <c r="N5" s="19" t="s">
        <v>15</v>
      </c>
      <c r="O5" s="19">
        <v>3</v>
      </c>
      <c r="P5" s="19">
        <v>23</v>
      </c>
      <c r="Q5" s="19" t="s">
        <v>15</v>
      </c>
      <c r="R5" s="19">
        <v>6</v>
      </c>
    </row>
    <row r="6" spans="1:18" x14ac:dyDescent="0.25">
      <c r="A6" s="18" t="s">
        <v>67</v>
      </c>
      <c r="B6" s="7">
        <v>18</v>
      </c>
      <c r="C6" s="19" t="s">
        <v>15</v>
      </c>
      <c r="D6" s="19" t="s">
        <v>15</v>
      </c>
      <c r="E6" s="19">
        <v>14</v>
      </c>
      <c r="F6" s="19" t="s">
        <v>15</v>
      </c>
      <c r="G6" s="19" t="s">
        <v>15</v>
      </c>
      <c r="H6" s="19">
        <v>4</v>
      </c>
      <c r="J6" s="18" t="s">
        <v>74</v>
      </c>
      <c r="K6" s="7">
        <v>26</v>
      </c>
      <c r="L6" s="19" t="s">
        <v>15</v>
      </c>
      <c r="M6" s="19" t="s">
        <v>15</v>
      </c>
      <c r="N6" s="19">
        <v>1</v>
      </c>
      <c r="O6" s="19" t="s">
        <v>15</v>
      </c>
      <c r="P6" s="19">
        <v>25</v>
      </c>
      <c r="Q6" s="19" t="s">
        <v>15</v>
      </c>
      <c r="R6" s="19" t="s">
        <v>15</v>
      </c>
    </row>
    <row r="7" spans="1:18" x14ac:dyDescent="0.25">
      <c r="A7" s="18" t="s">
        <v>65</v>
      </c>
      <c r="B7" s="7">
        <v>9</v>
      </c>
      <c r="C7" s="19">
        <v>9</v>
      </c>
      <c r="D7" s="19" t="s">
        <v>15</v>
      </c>
      <c r="E7" s="19" t="s">
        <v>15</v>
      </c>
      <c r="F7" s="19" t="s">
        <v>15</v>
      </c>
      <c r="G7" s="19" t="s">
        <v>15</v>
      </c>
      <c r="H7" s="19" t="s">
        <v>15</v>
      </c>
      <c r="J7" s="18" t="s">
        <v>78</v>
      </c>
      <c r="K7" s="7">
        <v>20</v>
      </c>
      <c r="L7" s="19" t="s">
        <v>15</v>
      </c>
      <c r="M7" s="19">
        <v>1</v>
      </c>
      <c r="N7" s="19">
        <v>1</v>
      </c>
      <c r="O7" s="19">
        <v>4</v>
      </c>
      <c r="P7" s="19">
        <v>13</v>
      </c>
      <c r="Q7" s="19" t="s">
        <v>15</v>
      </c>
      <c r="R7" s="19">
        <v>1</v>
      </c>
    </row>
    <row r="8" spans="1:18" x14ac:dyDescent="0.25">
      <c r="A8" s="18" t="s">
        <v>78</v>
      </c>
      <c r="B8" s="7">
        <v>6</v>
      </c>
      <c r="C8" s="19" t="s">
        <v>15</v>
      </c>
      <c r="D8" s="19" t="s">
        <v>15</v>
      </c>
      <c r="E8" s="19">
        <v>3</v>
      </c>
      <c r="F8" s="19" t="s">
        <v>15</v>
      </c>
      <c r="G8" s="19" t="s">
        <v>15</v>
      </c>
      <c r="H8" s="19">
        <v>3</v>
      </c>
      <c r="J8" s="18" t="s">
        <v>245</v>
      </c>
      <c r="K8" s="7">
        <v>20</v>
      </c>
      <c r="L8" s="19" t="s">
        <v>15</v>
      </c>
      <c r="M8" s="19" t="s">
        <v>15</v>
      </c>
      <c r="N8" s="19" t="s">
        <v>15</v>
      </c>
      <c r="O8" s="19" t="s">
        <v>15</v>
      </c>
      <c r="P8" s="19">
        <v>20</v>
      </c>
      <c r="Q8" s="19" t="s">
        <v>15</v>
      </c>
      <c r="R8" s="19" t="s">
        <v>15</v>
      </c>
    </row>
    <row r="9" spans="1:18" x14ac:dyDescent="0.25">
      <c r="A9" s="18" t="s">
        <v>80</v>
      </c>
      <c r="B9" s="7">
        <v>4</v>
      </c>
      <c r="C9" s="19" t="s">
        <v>15</v>
      </c>
      <c r="D9" s="19" t="s">
        <v>15</v>
      </c>
      <c r="E9" s="19" t="s">
        <v>15</v>
      </c>
      <c r="F9" s="19" t="s">
        <v>15</v>
      </c>
      <c r="G9" s="19" t="s">
        <v>15</v>
      </c>
      <c r="H9" s="19">
        <v>4</v>
      </c>
      <c r="J9" s="18" t="s">
        <v>83</v>
      </c>
      <c r="K9" s="7">
        <v>8</v>
      </c>
      <c r="L9" s="19" t="s">
        <v>15</v>
      </c>
      <c r="M9" s="19" t="s">
        <v>15</v>
      </c>
      <c r="N9" s="19" t="s">
        <v>15</v>
      </c>
      <c r="O9" s="19">
        <v>1</v>
      </c>
      <c r="P9" s="19">
        <v>7</v>
      </c>
      <c r="Q9" s="19" t="s">
        <v>15</v>
      </c>
      <c r="R9" s="19" t="s">
        <v>15</v>
      </c>
    </row>
    <row r="10" spans="1:18" x14ac:dyDescent="0.25">
      <c r="A10" s="18" t="s">
        <v>66</v>
      </c>
      <c r="B10" s="7">
        <v>3</v>
      </c>
      <c r="C10" s="19" t="s">
        <v>15</v>
      </c>
      <c r="D10" s="19" t="s">
        <v>15</v>
      </c>
      <c r="E10" s="19" t="s">
        <v>15</v>
      </c>
      <c r="F10" s="19" t="s">
        <v>15</v>
      </c>
      <c r="G10" s="19" t="s">
        <v>15</v>
      </c>
      <c r="H10" s="19">
        <v>3</v>
      </c>
      <c r="J10" s="18" t="s">
        <v>65</v>
      </c>
      <c r="K10" s="7">
        <v>7</v>
      </c>
      <c r="L10" s="19">
        <v>6</v>
      </c>
      <c r="M10" s="19" t="s">
        <v>15</v>
      </c>
      <c r="N10" s="19" t="s">
        <v>15</v>
      </c>
      <c r="O10" s="19" t="s">
        <v>15</v>
      </c>
      <c r="P10" s="19" t="s">
        <v>15</v>
      </c>
      <c r="Q10" s="19">
        <v>1</v>
      </c>
      <c r="R10" s="19" t="s">
        <v>15</v>
      </c>
    </row>
    <row r="11" spans="1:18" x14ac:dyDescent="0.25">
      <c r="A11" s="18" t="s">
        <v>367</v>
      </c>
      <c r="B11" s="7">
        <v>2</v>
      </c>
      <c r="C11" s="19" t="s">
        <v>15</v>
      </c>
      <c r="D11" s="19" t="s">
        <v>15</v>
      </c>
      <c r="E11" s="19">
        <v>2</v>
      </c>
      <c r="F11" s="19" t="s">
        <v>15</v>
      </c>
      <c r="G11" s="19" t="s">
        <v>15</v>
      </c>
      <c r="H11" s="19" t="s">
        <v>15</v>
      </c>
      <c r="J11" s="18" t="s">
        <v>244</v>
      </c>
      <c r="K11" s="7">
        <v>6</v>
      </c>
      <c r="L11" s="19" t="s">
        <v>15</v>
      </c>
      <c r="M11" s="19" t="s">
        <v>15</v>
      </c>
      <c r="N11" s="19" t="s">
        <v>15</v>
      </c>
      <c r="O11" s="19">
        <v>1</v>
      </c>
      <c r="P11" s="19">
        <v>5</v>
      </c>
      <c r="Q11" s="19" t="s">
        <v>15</v>
      </c>
      <c r="R11" s="19" t="s">
        <v>15</v>
      </c>
    </row>
    <row r="12" spans="1:18" x14ac:dyDescent="0.25">
      <c r="A12" s="18" t="s">
        <v>163</v>
      </c>
      <c r="B12" s="7">
        <v>2</v>
      </c>
      <c r="C12" s="19" t="s">
        <v>15</v>
      </c>
      <c r="D12" s="19" t="s">
        <v>15</v>
      </c>
      <c r="E12" s="19" t="s">
        <v>15</v>
      </c>
      <c r="F12" s="19" t="s">
        <v>15</v>
      </c>
      <c r="G12" s="19" t="s">
        <v>15</v>
      </c>
      <c r="H12" s="19">
        <v>2</v>
      </c>
      <c r="J12" s="18" t="s">
        <v>440</v>
      </c>
      <c r="K12" s="7">
        <v>6</v>
      </c>
      <c r="L12" s="19" t="s">
        <v>15</v>
      </c>
      <c r="M12" s="19" t="s">
        <v>15</v>
      </c>
      <c r="N12" s="19" t="s">
        <v>15</v>
      </c>
      <c r="O12" s="19" t="s">
        <v>15</v>
      </c>
      <c r="P12" s="19">
        <v>6</v>
      </c>
      <c r="Q12" s="19" t="s">
        <v>15</v>
      </c>
      <c r="R12" s="19" t="s">
        <v>15</v>
      </c>
    </row>
    <row r="13" spans="1:18" x14ac:dyDescent="0.25">
      <c r="A13" s="18" t="s">
        <v>214</v>
      </c>
      <c r="B13" s="7">
        <v>1</v>
      </c>
      <c r="C13" s="19" t="s">
        <v>15</v>
      </c>
      <c r="D13" s="19" t="s">
        <v>15</v>
      </c>
      <c r="E13" s="19" t="s">
        <v>15</v>
      </c>
      <c r="F13" s="19">
        <v>1</v>
      </c>
      <c r="G13" s="19" t="s">
        <v>15</v>
      </c>
      <c r="H13" s="19" t="s">
        <v>15</v>
      </c>
      <c r="J13" s="18" t="s">
        <v>93</v>
      </c>
      <c r="K13" s="7">
        <v>5</v>
      </c>
      <c r="L13" s="19" t="s">
        <v>15</v>
      </c>
      <c r="M13" s="19" t="s">
        <v>15</v>
      </c>
      <c r="N13" s="19" t="s">
        <v>15</v>
      </c>
      <c r="O13" s="19">
        <v>2</v>
      </c>
      <c r="P13" s="19">
        <v>3</v>
      </c>
      <c r="Q13" s="19" t="s">
        <v>15</v>
      </c>
      <c r="R13" s="19" t="s">
        <v>15</v>
      </c>
    </row>
    <row r="14" spans="1:18" x14ac:dyDescent="0.25">
      <c r="A14" s="18" t="s">
        <v>77</v>
      </c>
      <c r="B14" s="7">
        <v>1</v>
      </c>
      <c r="C14" s="19" t="s">
        <v>15</v>
      </c>
      <c r="D14" s="19" t="s">
        <v>15</v>
      </c>
      <c r="E14" s="19" t="s">
        <v>15</v>
      </c>
      <c r="F14" s="19" t="s">
        <v>15</v>
      </c>
      <c r="G14" s="19" t="s">
        <v>15</v>
      </c>
      <c r="H14" s="19">
        <v>1</v>
      </c>
      <c r="J14" s="18" t="s">
        <v>163</v>
      </c>
      <c r="K14" s="7">
        <v>5</v>
      </c>
      <c r="L14" s="19" t="s">
        <v>15</v>
      </c>
      <c r="M14" s="19" t="s">
        <v>15</v>
      </c>
      <c r="N14" s="19" t="s">
        <v>15</v>
      </c>
      <c r="O14" s="19" t="s">
        <v>15</v>
      </c>
      <c r="P14" s="19">
        <v>3</v>
      </c>
      <c r="Q14" s="19" t="s">
        <v>15</v>
      </c>
      <c r="R14" s="19">
        <v>2</v>
      </c>
    </row>
    <row r="15" spans="1:18" x14ac:dyDescent="0.25">
      <c r="A15" s="18" t="s">
        <v>76</v>
      </c>
      <c r="B15" s="7">
        <v>1</v>
      </c>
      <c r="C15" s="19" t="s">
        <v>15</v>
      </c>
      <c r="D15" s="19" t="s">
        <v>15</v>
      </c>
      <c r="E15" s="19" t="s">
        <v>15</v>
      </c>
      <c r="F15" s="19" t="s">
        <v>15</v>
      </c>
      <c r="G15" s="19" t="s">
        <v>15</v>
      </c>
      <c r="H15" s="19">
        <v>1</v>
      </c>
      <c r="J15" s="18" t="s">
        <v>72</v>
      </c>
      <c r="K15" s="7">
        <v>4</v>
      </c>
      <c r="L15" s="19" t="s">
        <v>15</v>
      </c>
      <c r="M15" s="19" t="s">
        <v>15</v>
      </c>
      <c r="N15" s="19" t="s">
        <v>15</v>
      </c>
      <c r="O15" s="19" t="s">
        <v>15</v>
      </c>
      <c r="P15" s="19">
        <v>4</v>
      </c>
      <c r="Q15" s="19" t="s">
        <v>15</v>
      </c>
      <c r="R15" s="19" t="s">
        <v>15</v>
      </c>
    </row>
    <row r="16" spans="1:18" ht="27" customHeight="1" x14ac:dyDescent="0.25">
      <c r="A16" s="18" t="s">
        <v>988</v>
      </c>
      <c r="B16" s="7">
        <v>1</v>
      </c>
      <c r="C16" s="19" t="s">
        <v>15</v>
      </c>
      <c r="D16" s="19" t="s">
        <v>15</v>
      </c>
      <c r="E16" s="19">
        <v>1</v>
      </c>
      <c r="F16" s="19" t="s">
        <v>15</v>
      </c>
      <c r="G16" s="19" t="s">
        <v>15</v>
      </c>
      <c r="H16" s="19" t="s">
        <v>15</v>
      </c>
      <c r="J16" s="18" t="s">
        <v>80</v>
      </c>
      <c r="K16" s="7">
        <v>4</v>
      </c>
      <c r="L16" s="19" t="s">
        <v>15</v>
      </c>
      <c r="M16" s="19" t="s">
        <v>15</v>
      </c>
      <c r="N16" s="19" t="s">
        <v>15</v>
      </c>
      <c r="O16" s="19">
        <v>1</v>
      </c>
      <c r="P16" s="19">
        <v>1</v>
      </c>
      <c r="Q16" s="19" t="s">
        <v>15</v>
      </c>
      <c r="R16" s="19">
        <v>2</v>
      </c>
    </row>
    <row r="17" spans="1:18" x14ac:dyDescent="0.25">
      <c r="A17" s="18" t="s">
        <v>64</v>
      </c>
      <c r="B17" s="7">
        <v>1</v>
      </c>
      <c r="C17" s="19" t="s">
        <v>15</v>
      </c>
      <c r="D17" s="19" t="s">
        <v>15</v>
      </c>
      <c r="E17" s="19" t="s">
        <v>15</v>
      </c>
      <c r="F17" s="19" t="s">
        <v>15</v>
      </c>
      <c r="G17" s="19" t="s">
        <v>15</v>
      </c>
      <c r="H17" s="19">
        <v>1</v>
      </c>
      <c r="J17" s="18" t="s">
        <v>85</v>
      </c>
      <c r="K17" s="7">
        <v>3</v>
      </c>
      <c r="L17" s="19" t="s">
        <v>15</v>
      </c>
      <c r="M17" s="19" t="s">
        <v>15</v>
      </c>
      <c r="N17" s="19" t="s">
        <v>15</v>
      </c>
      <c r="O17" s="19" t="s">
        <v>15</v>
      </c>
      <c r="P17" s="19">
        <v>2</v>
      </c>
      <c r="Q17" s="19" t="s">
        <v>15</v>
      </c>
      <c r="R17" s="19">
        <v>1</v>
      </c>
    </row>
    <row r="18" spans="1:18" x14ac:dyDescent="0.25">
      <c r="A18" s="56" t="s">
        <v>43</v>
      </c>
      <c r="B18" s="174">
        <v>105</v>
      </c>
      <c r="C18" s="10">
        <v>9</v>
      </c>
      <c r="D18" s="10">
        <v>0</v>
      </c>
      <c r="E18" s="10">
        <v>31</v>
      </c>
      <c r="F18" s="174">
        <v>1</v>
      </c>
      <c r="G18" s="174">
        <v>0</v>
      </c>
      <c r="H18" s="174">
        <v>64</v>
      </c>
      <c r="J18" s="18" t="s">
        <v>160</v>
      </c>
      <c r="K18" s="7">
        <v>3</v>
      </c>
      <c r="L18" s="19" t="s">
        <v>15</v>
      </c>
      <c r="M18" s="19" t="s">
        <v>15</v>
      </c>
      <c r="N18" s="19" t="s">
        <v>15</v>
      </c>
      <c r="O18" s="19" t="s">
        <v>15</v>
      </c>
      <c r="P18" s="19">
        <v>3</v>
      </c>
      <c r="Q18" s="19" t="s">
        <v>15</v>
      </c>
      <c r="R18" s="19" t="s">
        <v>15</v>
      </c>
    </row>
    <row r="19" spans="1:18" x14ac:dyDescent="0.25">
      <c r="J19" s="18" t="s">
        <v>86</v>
      </c>
      <c r="K19" s="7">
        <v>3</v>
      </c>
      <c r="L19" s="19" t="s">
        <v>15</v>
      </c>
      <c r="M19" s="19" t="s">
        <v>15</v>
      </c>
      <c r="N19" s="19" t="s">
        <v>15</v>
      </c>
      <c r="O19" s="19" t="s">
        <v>15</v>
      </c>
      <c r="P19" s="19">
        <v>3</v>
      </c>
      <c r="Q19" s="19" t="s">
        <v>15</v>
      </c>
      <c r="R19" s="19" t="s">
        <v>15</v>
      </c>
    </row>
    <row r="20" spans="1:18" x14ac:dyDescent="0.25">
      <c r="J20" s="18" t="s">
        <v>529</v>
      </c>
      <c r="K20" s="7">
        <v>3</v>
      </c>
      <c r="L20" s="19" t="s">
        <v>15</v>
      </c>
      <c r="M20" s="19" t="s">
        <v>15</v>
      </c>
      <c r="N20" s="19" t="s">
        <v>15</v>
      </c>
      <c r="O20" s="19" t="s">
        <v>15</v>
      </c>
      <c r="P20" s="19">
        <v>3</v>
      </c>
      <c r="Q20" s="19" t="s">
        <v>15</v>
      </c>
      <c r="R20" s="19" t="s">
        <v>15</v>
      </c>
    </row>
    <row r="21" spans="1:18" ht="15.75" thickBot="1" x14ac:dyDescent="0.3">
      <c r="J21" s="18" t="s">
        <v>81</v>
      </c>
      <c r="K21" s="7">
        <v>3</v>
      </c>
      <c r="L21" s="19" t="s">
        <v>15</v>
      </c>
      <c r="M21" s="19" t="s">
        <v>15</v>
      </c>
      <c r="N21" s="19" t="s">
        <v>15</v>
      </c>
      <c r="O21" s="19">
        <v>2</v>
      </c>
      <c r="P21" s="19">
        <v>1</v>
      </c>
      <c r="Q21" s="19" t="s">
        <v>15</v>
      </c>
      <c r="R21" s="19" t="s">
        <v>15</v>
      </c>
    </row>
    <row r="22" spans="1:18" x14ac:dyDescent="0.25">
      <c r="A22" s="134" t="s">
        <v>887</v>
      </c>
      <c r="B22" s="225"/>
      <c r="C22" s="225"/>
      <c r="D22" s="225"/>
      <c r="E22" s="225"/>
      <c r="F22" s="225"/>
      <c r="G22" s="225"/>
      <c r="H22" s="226"/>
      <c r="J22" s="18" t="s">
        <v>531</v>
      </c>
      <c r="K22" s="7">
        <v>2</v>
      </c>
      <c r="L22" s="19" t="s">
        <v>15</v>
      </c>
      <c r="M22" s="19" t="s">
        <v>15</v>
      </c>
      <c r="N22" s="19" t="s">
        <v>15</v>
      </c>
      <c r="O22" s="19" t="s">
        <v>15</v>
      </c>
      <c r="P22" s="19">
        <v>2</v>
      </c>
      <c r="Q22" s="19" t="s">
        <v>15</v>
      </c>
      <c r="R22" s="19" t="s">
        <v>15</v>
      </c>
    </row>
    <row r="23" spans="1:18" ht="15" customHeight="1" x14ac:dyDescent="0.25">
      <c r="A23" s="650" t="s">
        <v>888</v>
      </c>
      <c r="B23" s="647"/>
      <c r="C23" s="647"/>
      <c r="D23" s="647"/>
      <c r="E23" s="647"/>
      <c r="F23" s="647"/>
      <c r="G23" s="647"/>
      <c r="H23" s="651"/>
      <c r="J23" s="18" t="s">
        <v>112</v>
      </c>
      <c r="K23" s="7">
        <v>2</v>
      </c>
      <c r="L23" s="19" t="s">
        <v>15</v>
      </c>
      <c r="M23" s="19" t="s">
        <v>15</v>
      </c>
      <c r="N23" s="19" t="s">
        <v>15</v>
      </c>
      <c r="O23" s="19" t="s">
        <v>15</v>
      </c>
      <c r="P23" s="19">
        <v>2</v>
      </c>
      <c r="Q23" s="19" t="s">
        <v>15</v>
      </c>
      <c r="R23" s="19" t="s">
        <v>15</v>
      </c>
    </row>
    <row r="24" spans="1:18" x14ac:dyDescent="0.25">
      <c r="A24" s="650"/>
      <c r="B24" s="647"/>
      <c r="C24" s="647"/>
      <c r="D24" s="647"/>
      <c r="E24" s="647"/>
      <c r="F24" s="647"/>
      <c r="G24" s="647"/>
      <c r="H24" s="651"/>
      <c r="J24" s="18" t="s">
        <v>213</v>
      </c>
      <c r="K24" s="7">
        <v>2</v>
      </c>
      <c r="L24" s="19">
        <v>1</v>
      </c>
      <c r="M24" s="19" t="s">
        <v>15</v>
      </c>
      <c r="N24" s="19" t="s">
        <v>15</v>
      </c>
      <c r="O24" s="19" t="s">
        <v>15</v>
      </c>
      <c r="P24" s="19" t="s">
        <v>15</v>
      </c>
      <c r="Q24" s="19">
        <v>1</v>
      </c>
      <c r="R24" s="19" t="s">
        <v>15</v>
      </c>
    </row>
    <row r="25" spans="1:18" x14ac:dyDescent="0.25">
      <c r="A25" s="650"/>
      <c r="B25" s="647"/>
      <c r="C25" s="647"/>
      <c r="D25" s="647"/>
      <c r="E25" s="647"/>
      <c r="F25" s="647"/>
      <c r="G25" s="647"/>
      <c r="H25" s="651"/>
      <c r="J25" s="18" t="s">
        <v>214</v>
      </c>
      <c r="K25" s="7">
        <v>1</v>
      </c>
      <c r="L25" s="19" t="s">
        <v>15</v>
      </c>
      <c r="M25" s="19" t="s">
        <v>15</v>
      </c>
      <c r="N25" s="19" t="s">
        <v>15</v>
      </c>
      <c r="O25" s="19" t="s">
        <v>15</v>
      </c>
      <c r="P25" s="19" t="s">
        <v>15</v>
      </c>
      <c r="Q25" s="19" t="s">
        <v>15</v>
      </c>
      <c r="R25" s="19">
        <v>1</v>
      </c>
    </row>
    <row r="26" spans="1:18" ht="15" customHeight="1" x14ac:dyDescent="0.25">
      <c r="A26" s="650" t="s">
        <v>1136</v>
      </c>
      <c r="B26" s="647"/>
      <c r="C26" s="647"/>
      <c r="D26" s="647"/>
      <c r="E26" s="647"/>
      <c r="F26" s="647"/>
      <c r="G26" s="647"/>
      <c r="H26" s="651"/>
      <c r="J26" s="18" t="s">
        <v>532</v>
      </c>
      <c r="K26" s="7">
        <v>1</v>
      </c>
      <c r="L26" s="19" t="s">
        <v>15</v>
      </c>
      <c r="M26" s="19" t="s">
        <v>15</v>
      </c>
      <c r="N26" s="19" t="s">
        <v>15</v>
      </c>
      <c r="O26" s="19" t="s">
        <v>15</v>
      </c>
      <c r="P26" s="19">
        <v>1</v>
      </c>
      <c r="Q26" s="19" t="s">
        <v>15</v>
      </c>
      <c r="R26" s="19" t="s">
        <v>15</v>
      </c>
    </row>
    <row r="27" spans="1:18" x14ac:dyDescent="0.25">
      <c r="A27" s="650"/>
      <c r="B27" s="647"/>
      <c r="C27" s="647"/>
      <c r="D27" s="647"/>
      <c r="E27" s="647"/>
      <c r="F27" s="647"/>
      <c r="G27" s="647"/>
      <c r="H27" s="651"/>
      <c r="J27" s="18" t="s">
        <v>548</v>
      </c>
      <c r="K27" s="7">
        <v>1</v>
      </c>
      <c r="L27" s="19" t="s">
        <v>15</v>
      </c>
      <c r="M27" s="19" t="s">
        <v>15</v>
      </c>
      <c r="N27" s="19" t="s">
        <v>15</v>
      </c>
      <c r="O27" s="19" t="s">
        <v>15</v>
      </c>
      <c r="P27" s="19">
        <v>1</v>
      </c>
      <c r="Q27" s="19" t="s">
        <v>15</v>
      </c>
      <c r="R27" s="19" t="s">
        <v>15</v>
      </c>
    </row>
    <row r="28" spans="1:18" x14ac:dyDescent="0.25">
      <c r="A28" s="650"/>
      <c r="B28" s="647"/>
      <c r="C28" s="647"/>
      <c r="D28" s="647"/>
      <c r="E28" s="647"/>
      <c r="F28" s="647"/>
      <c r="G28" s="647"/>
      <c r="H28" s="651"/>
      <c r="J28" s="18" t="s">
        <v>77</v>
      </c>
      <c r="K28" s="7">
        <v>1</v>
      </c>
      <c r="L28" s="19" t="s">
        <v>15</v>
      </c>
      <c r="M28" s="19" t="s">
        <v>15</v>
      </c>
      <c r="N28" s="19" t="s">
        <v>15</v>
      </c>
      <c r="O28" s="19" t="s">
        <v>15</v>
      </c>
      <c r="P28" s="19" t="s">
        <v>15</v>
      </c>
      <c r="Q28" s="19" t="s">
        <v>15</v>
      </c>
      <c r="R28" s="19">
        <v>1</v>
      </c>
    </row>
    <row r="29" spans="1:18" ht="15.75" thickBot="1" x14ac:dyDescent="0.3">
      <c r="A29" s="445" t="s">
        <v>889</v>
      </c>
      <c r="B29" s="446"/>
      <c r="C29" s="446"/>
      <c r="D29" s="446"/>
      <c r="E29" s="446"/>
      <c r="F29" s="446"/>
      <c r="G29" s="446"/>
      <c r="H29" s="447"/>
      <c r="J29" s="18" t="s">
        <v>462</v>
      </c>
      <c r="K29" s="7">
        <v>1</v>
      </c>
      <c r="L29" s="19" t="s">
        <v>15</v>
      </c>
      <c r="M29" s="19" t="s">
        <v>15</v>
      </c>
      <c r="N29" s="19" t="s">
        <v>15</v>
      </c>
      <c r="O29" s="19">
        <v>1</v>
      </c>
      <c r="P29" s="19" t="s">
        <v>15</v>
      </c>
      <c r="Q29" s="19" t="s">
        <v>15</v>
      </c>
      <c r="R29" s="19" t="s">
        <v>15</v>
      </c>
    </row>
    <row r="30" spans="1:18" x14ac:dyDescent="0.25">
      <c r="J30" s="18" t="s">
        <v>436</v>
      </c>
      <c r="K30" s="7">
        <v>1</v>
      </c>
      <c r="L30" s="19" t="s">
        <v>15</v>
      </c>
      <c r="M30" s="19" t="s">
        <v>15</v>
      </c>
      <c r="N30" s="19" t="s">
        <v>15</v>
      </c>
      <c r="O30" s="19" t="s">
        <v>15</v>
      </c>
      <c r="P30" s="19">
        <v>1</v>
      </c>
      <c r="Q30" s="19" t="s">
        <v>15</v>
      </c>
      <c r="R30" s="19" t="s">
        <v>15</v>
      </c>
    </row>
    <row r="31" spans="1:18" ht="25.5" customHeight="1" x14ac:dyDescent="0.25">
      <c r="J31" s="18" t="s">
        <v>76</v>
      </c>
      <c r="K31" s="7">
        <v>1</v>
      </c>
      <c r="L31" s="19" t="s">
        <v>15</v>
      </c>
      <c r="M31" s="19" t="s">
        <v>15</v>
      </c>
      <c r="N31" s="19" t="s">
        <v>15</v>
      </c>
      <c r="O31" s="19">
        <v>1</v>
      </c>
      <c r="P31" s="19" t="s">
        <v>15</v>
      </c>
      <c r="Q31" s="19" t="s">
        <v>15</v>
      </c>
      <c r="R31" s="19" t="s">
        <v>15</v>
      </c>
    </row>
    <row r="32" spans="1:18" x14ac:dyDescent="0.25">
      <c r="J32" s="18" t="s">
        <v>248</v>
      </c>
      <c r="K32" s="7">
        <v>1</v>
      </c>
      <c r="L32" s="19" t="s">
        <v>15</v>
      </c>
      <c r="M32" s="19" t="s">
        <v>15</v>
      </c>
      <c r="N32" s="19" t="s">
        <v>15</v>
      </c>
      <c r="O32" s="19" t="s">
        <v>15</v>
      </c>
      <c r="P32" s="19">
        <v>1</v>
      </c>
      <c r="Q32" s="19" t="s">
        <v>15</v>
      </c>
      <c r="R32" s="19" t="s">
        <v>15</v>
      </c>
    </row>
    <row r="33" spans="1:18" x14ac:dyDescent="0.25">
      <c r="J33" s="18" t="s">
        <v>533</v>
      </c>
      <c r="K33" s="7">
        <v>1</v>
      </c>
      <c r="L33" s="19" t="s">
        <v>15</v>
      </c>
      <c r="M33" s="19" t="s">
        <v>15</v>
      </c>
      <c r="N33" s="19" t="s">
        <v>15</v>
      </c>
      <c r="O33" s="19" t="s">
        <v>15</v>
      </c>
      <c r="P33" s="19">
        <v>1</v>
      </c>
      <c r="Q33" s="19" t="s">
        <v>15</v>
      </c>
      <c r="R33" s="19" t="s">
        <v>15</v>
      </c>
    </row>
    <row r="34" spans="1:18" x14ac:dyDescent="0.25">
      <c r="J34" s="18" t="s">
        <v>98</v>
      </c>
      <c r="K34" s="7">
        <v>1</v>
      </c>
      <c r="L34" s="19" t="s">
        <v>15</v>
      </c>
      <c r="M34" s="19" t="s">
        <v>15</v>
      </c>
      <c r="N34" s="19" t="s">
        <v>15</v>
      </c>
      <c r="O34" s="19" t="s">
        <v>15</v>
      </c>
      <c r="P34" s="19" t="s">
        <v>15</v>
      </c>
      <c r="Q34" s="19" t="s">
        <v>15</v>
      </c>
      <c r="R34" s="19">
        <v>1</v>
      </c>
    </row>
    <row r="35" spans="1:18" x14ac:dyDescent="0.25">
      <c r="J35" s="18" t="s">
        <v>535</v>
      </c>
      <c r="K35" s="7">
        <v>1</v>
      </c>
      <c r="L35" s="19" t="s">
        <v>15</v>
      </c>
      <c r="M35" s="19" t="s">
        <v>15</v>
      </c>
      <c r="N35" s="19" t="s">
        <v>15</v>
      </c>
      <c r="O35" s="19" t="s">
        <v>15</v>
      </c>
      <c r="P35" s="19">
        <v>1</v>
      </c>
      <c r="Q35" s="19" t="s">
        <v>15</v>
      </c>
      <c r="R35" s="19" t="s">
        <v>15</v>
      </c>
    </row>
    <row r="36" spans="1:18" x14ac:dyDescent="0.25">
      <c r="J36" s="18" t="s">
        <v>1133</v>
      </c>
      <c r="K36" s="7">
        <v>1</v>
      </c>
      <c r="L36" s="19" t="s">
        <v>15</v>
      </c>
      <c r="M36" s="19" t="s">
        <v>15</v>
      </c>
      <c r="N36" s="19" t="s">
        <v>15</v>
      </c>
      <c r="O36" s="19" t="s">
        <v>15</v>
      </c>
      <c r="P36" s="19">
        <v>1</v>
      </c>
      <c r="Q36" s="19" t="s">
        <v>15</v>
      </c>
      <c r="R36" s="19" t="s">
        <v>15</v>
      </c>
    </row>
    <row r="37" spans="1:18" ht="25.5" x14ac:dyDescent="0.25">
      <c r="J37" s="18" t="s">
        <v>988</v>
      </c>
      <c r="K37" s="7">
        <v>1</v>
      </c>
      <c r="L37" s="19" t="s">
        <v>15</v>
      </c>
      <c r="M37" s="19" t="s">
        <v>15</v>
      </c>
      <c r="N37" s="19" t="s">
        <v>15</v>
      </c>
      <c r="O37" s="19" t="s">
        <v>15</v>
      </c>
      <c r="P37" s="19">
        <v>1</v>
      </c>
      <c r="Q37" s="19" t="s">
        <v>15</v>
      </c>
      <c r="R37" s="19" t="s">
        <v>15</v>
      </c>
    </row>
    <row r="38" spans="1:18" x14ac:dyDescent="0.25">
      <c r="J38" s="18" t="s">
        <v>67</v>
      </c>
      <c r="K38" s="7">
        <v>1</v>
      </c>
      <c r="L38" s="19" t="s">
        <v>15</v>
      </c>
      <c r="M38" s="19" t="s">
        <v>15</v>
      </c>
      <c r="N38" s="19" t="s">
        <v>15</v>
      </c>
      <c r="O38" s="19">
        <v>1</v>
      </c>
      <c r="P38" s="19" t="s">
        <v>15</v>
      </c>
      <c r="Q38" s="19" t="s">
        <v>15</v>
      </c>
      <c r="R38" s="19" t="s">
        <v>15</v>
      </c>
    </row>
    <row r="39" spans="1:18" x14ac:dyDescent="0.25">
      <c r="J39" s="18" t="s">
        <v>73</v>
      </c>
      <c r="K39" s="7">
        <v>1</v>
      </c>
      <c r="L39" s="19" t="s">
        <v>15</v>
      </c>
      <c r="M39" s="19" t="s">
        <v>15</v>
      </c>
      <c r="N39" s="19" t="s">
        <v>15</v>
      </c>
      <c r="O39" s="19" t="s">
        <v>15</v>
      </c>
      <c r="P39" s="19" t="s">
        <v>15</v>
      </c>
      <c r="Q39" s="19" t="s">
        <v>15</v>
      </c>
      <c r="R39" s="19">
        <v>1</v>
      </c>
    </row>
    <row r="40" spans="1:18" x14ac:dyDescent="0.25">
      <c r="J40" s="18" t="s">
        <v>162</v>
      </c>
      <c r="K40" s="7">
        <v>1</v>
      </c>
      <c r="L40" s="19" t="s">
        <v>15</v>
      </c>
      <c r="M40" s="19" t="s">
        <v>15</v>
      </c>
      <c r="N40" s="19" t="s">
        <v>15</v>
      </c>
      <c r="O40" s="19">
        <v>1</v>
      </c>
      <c r="P40" s="19" t="s">
        <v>15</v>
      </c>
      <c r="Q40" s="19" t="s">
        <v>15</v>
      </c>
      <c r="R40" s="19" t="s">
        <v>15</v>
      </c>
    </row>
    <row r="41" spans="1:18" x14ac:dyDescent="0.25">
      <c r="A41" s="649"/>
      <c r="B41" s="649"/>
      <c r="C41" s="649"/>
      <c r="D41" s="649"/>
      <c r="E41" s="649"/>
      <c r="F41" s="649"/>
      <c r="G41" s="649"/>
      <c r="H41" s="649"/>
      <c r="J41" s="18" t="s">
        <v>246</v>
      </c>
      <c r="K41" s="7">
        <v>1</v>
      </c>
      <c r="L41" s="19" t="s">
        <v>15</v>
      </c>
      <c r="M41" s="19" t="s">
        <v>15</v>
      </c>
      <c r="N41" s="19" t="s">
        <v>15</v>
      </c>
      <c r="O41" s="19" t="s">
        <v>15</v>
      </c>
      <c r="P41" s="19" t="s">
        <v>15</v>
      </c>
      <c r="Q41" s="19" t="s">
        <v>15</v>
      </c>
      <c r="R41" s="19">
        <v>1</v>
      </c>
    </row>
    <row r="42" spans="1:18" x14ac:dyDescent="0.25">
      <c r="A42" s="649"/>
      <c r="B42" s="649"/>
      <c r="C42" s="649"/>
      <c r="D42" s="649"/>
      <c r="E42" s="649"/>
      <c r="F42" s="649"/>
      <c r="G42" s="649"/>
      <c r="H42" s="649"/>
      <c r="J42" s="18" t="s">
        <v>540</v>
      </c>
      <c r="K42" s="7">
        <v>1</v>
      </c>
      <c r="L42" s="19" t="s">
        <v>15</v>
      </c>
      <c r="M42" s="19" t="s">
        <v>15</v>
      </c>
      <c r="N42" s="19" t="s">
        <v>15</v>
      </c>
      <c r="O42" s="19" t="s">
        <v>15</v>
      </c>
      <c r="P42" s="19">
        <v>1</v>
      </c>
      <c r="Q42" s="19" t="s">
        <v>15</v>
      </c>
      <c r="R42" s="19" t="s">
        <v>15</v>
      </c>
    </row>
    <row r="43" spans="1:18" x14ac:dyDescent="0.25">
      <c r="A43" s="649"/>
      <c r="B43" s="649"/>
      <c r="C43" s="649"/>
      <c r="D43" s="649"/>
      <c r="E43" s="649"/>
      <c r="F43" s="649"/>
      <c r="G43" s="649"/>
      <c r="H43" s="649"/>
      <c r="J43" s="56" t="s">
        <v>43</v>
      </c>
      <c r="K43" s="174">
        <v>182</v>
      </c>
      <c r="L43" s="10">
        <f>SUM(L5:L42)</f>
        <v>7</v>
      </c>
      <c r="M43" s="10">
        <v>1</v>
      </c>
      <c r="N43" s="10">
        <v>2</v>
      </c>
      <c r="O43" s="10">
        <f>SUM(O5:O42)</f>
        <v>18</v>
      </c>
      <c r="P43" s="174">
        <v>135</v>
      </c>
      <c r="Q43" s="174">
        <v>2</v>
      </c>
      <c r="R43" s="174">
        <v>17</v>
      </c>
    </row>
    <row r="44" spans="1:18" x14ac:dyDescent="0.25">
      <c r="A44" s="649"/>
      <c r="B44" s="649"/>
      <c r="C44" s="649"/>
      <c r="D44" s="649"/>
      <c r="E44" s="649"/>
      <c r="F44" s="649"/>
      <c r="G44" s="649"/>
      <c r="H44" s="649"/>
    </row>
    <row r="45" spans="1:18" x14ac:dyDescent="0.25">
      <c r="A45" s="649"/>
      <c r="B45" s="649"/>
      <c r="C45" s="649"/>
      <c r="D45" s="649"/>
      <c r="E45" s="649"/>
      <c r="F45" s="649"/>
      <c r="G45" s="649"/>
      <c r="H45" s="649"/>
    </row>
    <row r="46" spans="1:18" x14ac:dyDescent="0.25">
      <c r="A46" s="649"/>
      <c r="B46" s="649"/>
      <c r="C46" s="649"/>
      <c r="D46" s="649"/>
      <c r="E46" s="649"/>
      <c r="F46" s="649"/>
      <c r="G46" s="649"/>
      <c r="H46" s="649"/>
    </row>
    <row r="47" spans="1:18" x14ac:dyDescent="0.25">
      <c r="A47" s="649"/>
      <c r="B47" s="649"/>
      <c r="C47" s="649"/>
      <c r="D47" s="649"/>
      <c r="E47" s="649"/>
      <c r="F47" s="649"/>
      <c r="G47" s="649"/>
      <c r="H47" s="649"/>
    </row>
    <row r="48" spans="1:18" x14ac:dyDescent="0.25">
      <c r="A48" s="649"/>
      <c r="B48" s="649"/>
      <c r="C48" s="649"/>
      <c r="D48" s="649"/>
      <c r="E48" s="649"/>
      <c r="F48" s="649"/>
      <c r="G48" s="649"/>
      <c r="H48" s="649"/>
    </row>
    <row r="49" spans="1:12" x14ac:dyDescent="0.25">
      <c r="A49" s="649"/>
      <c r="B49" s="649"/>
      <c r="C49" s="649"/>
      <c r="D49" s="649"/>
      <c r="E49" s="649"/>
      <c r="F49" s="649"/>
      <c r="G49" s="649"/>
      <c r="H49" s="649"/>
    </row>
    <row r="50" spans="1:12" x14ac:dyDescent="0.25">
      <c r="A50" s="649"/>
      <c r="B50" s="649"/>
      <c r="C50" s="649"/>
      <c r="D50" s="649"/>
      <c r="E50" s="649"/>
      <c r="F50" s="649"/>
      <c r="G50" s="649"/>
      <c r="H50" s="649"/>
    </row>
    <row r="51" spans="1:12" x14ac:dyDescent="0.25">
      <c r="A51" s="649"/>
      <c r="B51" s="649"/>
      <c r="C51" s="649"/>
      <c r="D51" s="649"/>
      <c r="E51" s="649"/>
      <c r="F51" s="649"/>
      <c r="G51" s="649"/>
      <c r="H51" s="649"/>
    </row>
    <row r="52" spans="1:12" ht="15" customHeight="1" x14ac:dyDescent="0.25">
      <c r="A52" s="305"/>
      <c r="B52" s="305"/>
      <c r="C52" s="305"/>
      <c r="D52" s="305"/>
      <c r="E52" s="305"/>
      <c r="F52" s="305"/>
      <c r="G52" s="305"/>
      <c r="H52" s="305"/>
      <c r="I52" s="305"/>
      <c r="J52" s="305"/>
      <c r="K52" s="305"/>
      <c r="L52" s="305"/>
    </row>
    <row r="53" spans="1:12" x14ac:dyDescent="0.25">
      <c r="A53" s="305"/>
      <c r="B53" s="305"/>
      <c r="C53" s="305"/>
      <c r="D53" s="305"/>
      <c r="E53" s="305"/>
      <c r="F53" s="305"/>
      <c r="G53" s="305"/>
      <c r="H53" s="305"/>
      <c r="I53" s="305"/>
      <c r="J53" s="305"/>
      <c r="K53" s="305"/>
      <c r="L53" s="305"/>
    </row>
    <row r="54" spans="1:12" ht="14.25" customHeight="1" x14ac:dyDescent="0.25">
      <c r="A54" s="647"/>
      <c r="B54" s="647"/>
      <c r="C54" s="647"/>
      <c r="D54" s="647"/>
      <c r="E54" s="647"/>
      <c r="F54" s="647"/>
      <c r="G54" s="647"/>
      <c r="H54" s="647"/>
      <c r="I54" s="305"/>
      <c r="J54" s="305"/>
      <c r="K54" s="305"/>
      <c r="L54" s="305"/>
    </row>
    <row r="55" spans="1:12" x14ac:dyDescent="0.25">
      <c r="A55" s="647"/>
      <c r="B55" s="647"/>
      <c r="C55" s="647"/>
      <c r="D55" s="647"/>
      <c r="E55" s="647"/>
      <c r="F55" s="647"/>
      <c r="G55" s="647"/>
      <c r="H55" s="647"/>
      <c r="I55" s="305"/>
      <c r="J55" s="305"/>
      <c r="K55" s="305"/>
      <c r="L55" s="305"/>
    </row>
    <row r="56" spans="1:12" x14ac:dyDescent="0.25">
      <c r="A56" s="647"/>
      <c r="B56" s="647"/>
      <c r="C56" s="647"/>
      <c r="D56" s="647"/>
      <c r="E56" s="647"/>
      <c r="F56" s="647"/>
      <c r="G56" s="647"/>
      <c r="H56" s="647"/>
      <c r="I56" s="305"/>
      <c r="J56" s="305"/>
      <c r="K56" s="305"/>
      <c r="L56" s="305"/>
    </row>
    <row r="57" spans="1:12" ht="17.25" customHeight="1" x14ac:dyDescent="0.25">
      <c r="A57" s="647"/>
      <c r="B57" s="647"/>
      <c r="C57" s="647"/>
      <c r="D57" s="647"/>
      <c r="E57" s="647"/>
      <c r="F57" s="647"/>
      <c r="G57" s="647"/>
      <c r="H57" s="647"/>
      <c r="I57" s="305"/>
      <c r="J57" s="305"/>
      <c r="K57" s="305"/>
      <c r="L57" s="305"/>
    </row>
    <row r="58" spans="1:12" ht="15.75" customHeight="1" x14ac:dyDescent="0.25">
      <c r="A58" s="647"/>
      <c r="B58" s="647"/>
      <c r="C58" s="647"/>
      <c r="D58" s="647"/>
      <c r="E58" s="647"/>
      <c r="F58" s="647"/>
      <c r="G58" s="647"/>
      <c r="H58" s="647"/>
      <c r="I58" s="305"/>
      <c r="J58" s="305"/>
      <c r="K58" s="305"/>
      <c r="L58" s="305"/>
    </row>
    <row r="59" spans="1:12" x14ac:dyDescent="0.25">
      <c r="A59" s="647"/>
      <c r="B59" s="647"/>
      <c r="C59" s="647"/>
      <c r="D59" s="647"/>
      <c r="E59" s="647"/>
      <c r="F59" s="647"/>
      <c r="G59" s="647"/>
      <c r="H59" s="647"/>
      <c r="I59" s="305"/>
      <c r="J59" s="305"/>
      <c r="K59" s="305"/>
      <c r="L59" s="305"/>
    </row>
    <row r="60" spans="1:12" x14ac:dyDescent="0.25">
      <c r="A60" s="648"/>
      <c r="B60" s="648"/>
      <c r="C60" s="648"/>
      <c r="D60" s="648"/>
      <c r="E60" s="648"/>
      <c r="F60" s="648"/>
      <c r="G60" s="648"/>
      <c r="H60" s="648"/>
      <c r="I60" s="306"/>
      <c r="J60" s="306"/>
      <c r="K60" s="306"/>
      <c r="L60" s="306"/>
    </row>
  </sheetData>
  <sortState xmlns:xlrd2="http://schemas.microsoft.com/office/spreadsheetml/2017/richdata2" ref="J5:R42">
    <sortCondition descending="1" ref="K5:K42"/>
    <sortCondition ref="J5:J42"/>
  </sortState>
  <mergeCells count="19">
    <mergeCell ref="A1:H1"/>
    <mergeCell ref="J1:R1"/>
    <mergeCell ref="K2:K4"/>
    <mergeCell ref="L2:O3"/>
    <mergeCell ref="P2:R2"/>
    <mergeCell ref="P3:Q3"/>
    <mergeCell ref="J2:J4"/>
    <mergeCell ref="A2:A4"/>
    <mergeCell ref="B2:B4"/>
    <mergeCell ref="C2:E3"/>
    <mergeCell ref="F2:H2"/>
    <mergeCell ref="F3:G3"/>
    <mergeCell ref="A54:H56"/>
    <mergeCell ref="A57:H59"/>
    <mergeCell ref="A60:H60"/>
    <mergeCell ref="A41:H51"/>
    <mergeCell ref="A23:H25"/>
    <mergeCell ref="A26:H28"/>
    <mergeCell ref="A29:H29"/>
  </mergeCells>
  <pageMargins left="0.7" right="0.7" top="0.75" bottom="0.75" header="0.3" footer="0.3"/>
  <pageSetup paperSize="9"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K25"/>
  <sheetViews>
    <sheetView showGridLines="0" workbookViewId="0">
      <selection sqref="A1:E1"/>
    </sheetView>
  </sheetViews>
  <sheetFormatPr defaultRowHeight="15" x14ac:dyDescent="0.25"/>
  <cols>
    <col min="1" max="1" width="20.42578125" customWidth="1"/>
    <col min="3" max="3" width="16.5703125" customWidth="1"/>
    <col min="4" max="4" width="15.85546875" customWidth="1"/>
    <col min="5" max="5" width="17.42578125" customWidth="1"/>
    <col min="7" max="7" width="20.28515625" customWidth="1"/>
    <col min="9" max="9" width="17.140625" customWidth="1"/>
    <col min="10" max="11" width="15.42578125" customWidth="1"/>
  </cols>
  <sheetData>
    <row r="1" spans="1:11" s="133" customFormat="1" ht="39.75" customHeight="1" x14ac:dyDescent="0.25">
      <c r="A1" s="403" t="s">
        <v>884</v>
      </c>
      <c r="B1" s="403"/>
      <c r="C1" s="403"/>
      <c r="D1" s="403"/>
      <c r="E1" s="403"/>
      <c r="G1" s="403" t="s">
        <v>1109</v>
      </c>
      <c r="H1" s="403"/>
      <c r="I1" s="403"/>
      <c r="J1" s="403"/>
      <c r="K1" s="403"/>
    </row>
    <row r="2" spans="1:11" ht="24.75" customHeight="1" x14ac:dyDescent="0.25">
      <c r="A2" s="409" t="s">
        <v>104</v>
      </c>
      <c r="B2" s="406" t="s">
        <v>38</v>
      </c>
      <c r="C2" s="646" t="s">
        <v>288</v>
      </c>
      <c r="D2" s="646" t="s">
        <v>289</v>
      </c>
      <c r="E2" s="646" t="s">
        <v>290</v>
      </c>
      <c r="G2" s="409" t="s">
        <v>104</v>
      </c>
      <c r="H2" s="406" t="s">
        <v>38</v>
      </c>
      <c r="I2" s="646" t="s">
        <v>288</v>
      </c>
      <c r="J2" s="646" t="s">
        <v>289</v>
      </c>
      <c r="K2" s="646" t="s">
        <v>290</v>
      </c>
    </row>
    <row r="3" spans="1:11" x14ac:dyDescent="0.25">
      <c r="A3" s="410"/>
      <c r="B3" s="406"/>
      <c r="C3" s="646"/>
      <c r="D3" s="646"/>
      <c r="E3" s="646"/>
      <c r="G3" s="410"/>
      <c r="H3" s="406"/>
      <c r="I3" s="646"/>
      <c r="J3" s="646"/>
      <c r="K3" s="646"/>
    </row>
    <row r="4" spans="1:11" x14ac:dyDescent="0.25">
      <c r="A4" s="18" t="s">
        <v>80</v>
      </c>
      <c r="B4" s="174">
        <v>19</v>
      </c>
      <c r="C4" s="19">
        <v>4</v>
      </c>
      <c r="D4" s="19" t="s">
        <v>15</v>
      </c>
      <c r="E4" s="19">
        <v>15</v>
      </c>
      <c r="G4" s="18" t="s">
        <v>65</v>
      </c>
      <c r="H4" s="174">
        <v>4</v>
      </c>
      <c r="I4" s="19" t="s">
        <v>15</v>
      </c>
      <c r="J4" s="19" t="s">
        <v>15</v>
      </c>
      <c r="K4" s="19">
        <v>4</v>
      </c>
    </row>
    <row r="5" spans="1:11" x14ac:dyDescent="0.25">
      <c r="A5" s="18" t="s">
        <v>64</v>
      </c>
      <c r="B5" s="174">
        <v>3</v>
      </c>
      <c r="C5" s="19" t="s">
        <v>15</v>
      </c>
      <c r="D5" s="19">
        <v>1</v>
      </c>
      <c r="E5" s="19">
        <v>2</v>
      </c>
      <c r="G5" s="18" t="s">
        <v>160</v>
      </c>
      <c r="H5" s="174">
        <v>3</v>
      </c>
      <c r="I5" s="19">
        <v>2</v>
      </c>
      <c r="J5" s="19" t="s">
        <v>15</v>
      </c>
      <c r="K5" s="19">
        <v>1</v>
      </c>
    </row>
    <row r="6" spans="1:11" x14ac:dyDescent="0.25">
      <c r="A6" s="18" t="s">
        <v>436</v>
      </c>
      <c r="B6" s="174">
        <v>3</v>
      </c>
      <c r="C6" s="19" t="s">
        <v>15</v>
      </c>
      <c r="D6" s="19" t="s">
        <v>15</v>
      </c>
      <c r="E6" s="19">
        <v>3</v>
      </c>
      <c r="G6" s="18" t="s">
        <v>74</v>
      </c>
      <c r="H6" s="174">
        <v>3</v>
      </c>
      <c r="I6" s="19" t="s">
        <v>15</v>
      </c>
      <c r="J6" s="19" t="s">
        <v>15</v>
      </c>
      <c r="K6" s="19">
        <v>3</v>
      </c>
    </row>
    <row r="7" spans="1:11" x14ac:dyDescent="0.25">
      <c r="A7" s="18" t="s">
        <v>86</v>
      </c>
      <c r="B7" s="174">
        <v>1</v>
      </c>
      <c r="C7" s="19" t="s">
        <v>15</v>
      </c>
      <c r="D7" s="19" t="s">
        <v>15</v>
      </c>
      <c r="E7" s="19">
        <v>1</v>
      </c>
      <c r="G7" s="18" t="s">
        <v>78</v>
      </c>
      <c r="H7" s="174">
        <v>2</v>
      </c>
      <c r="I7" s="19" t="s">
        <v>15</v>
      </c>
      <c r="J7" s="19" t="s">
        <v>15</v>
      </c>
      <c r="K7" s="19">
        <v>2</v>
      </c>
    </row>
    <row r="8" spans="1:11" x14ac:dyDescent="0.25">
      <c r="A8" s="18" t="s">
        <v>65</v>
      </c>
      <c r="B8" s="174">
        <v>1</v>
      </c>
      <c r="C8" s="19" t="s">
        <v>15</v>
      </c>
      <c r="D8" s="19" t="s">
        <v>15</v>
      </c>
      <c r="E8" s="19">
        <v>1</v>
      </c>
      <c r="G8" s="18" t="s">
        <v>64</v>
      </c>
      <c r="H8" s="174">
        <v>2</v>
      </c>
      <c r="I8" s="19" t="s">
        <v>15</v>
      </c>
      <c r="J8" s="19" t="s">
        <v>15</v>
      </c>
      <c r="K8" s="19">
        <v>2</v>
      </c>
    </row>
    <row r="9" spans="1:11" x14ac:dyDescent="0.25">
      <c r="A9" s="18" t="s">
        <v>270</v>
      </c>
      <c r="B9" s="174">
        <v>1</v>
      </c>
      <c r="C9" s="19" t="s">
        <v>15</v>
      </c>
      <c r="D9" s="19" t="s">
        <v>15</v>
      </c>
      <c r="E9" s="19">
        <v>1</v>
      </c>
      <c r="G9" s="18" t="s">
        <v>68</v>
      </c>
      <c r="H9" s="174">
        <v>1</v>
      </c>
      <c r="I9" s="19">
        <v>1</v>
      </c>
      <c r="J9" s="19" t="s">
        <v>15</v>
      </c>
      <c r="K9" s="19" t="s">
        <v>15</v>
      </c>
    </row>
    <row r="10" spans="1:11" x14ac:dyDescent="0.25">
      <c r="A10" s="18" t="s">
        <v>94</v>
      </c>
      <c r="B10" s="174">
        <v>1</v>
      </c>
      <c r="C10" s="19" t="s">
        <v>15</v>
      </c>
      <c r="D10" s="19" t="s">
        <v>15</v>
      </c>
      <c r="E10" s="19">
        <v>1</v>
      </c>
      <c r="G10" s="18" t="s">
        <v>100</v>
      </c>
      <c r="H10" s="174">
        <v>1</v>
      </c>
      <c r="I10" s="19" t="s">
        <v>15</v>
      </c>
      <c r="J10" s="19" t="s">
        <v>15</v>
      </c>
      <c r="K10" s="19">
        <v>1</v>
      </c>
    </row>
    <row r="11" spans="1:11" x14ac:dyDescent="0.25">
      <c r="A11" s="18" t="s">
        <v>160</v>
      </c>
      <c r="B11" s="174">
        <v>1</v>
      </c>
      <c r="C11" s="19">
        <v>1</v>
      </c>
      <c r="D11" s="19" t="s">
        <v>15</v>
      </c>
      <c r="E11" s="19" t="s">
        <v>15</v>
      </c>
      <c r="G11" s="18" t="s">
        <v>531</v>
      </c>
      <c r="H11" s="174">
        <v>1</v>
      </c>
      <c r="I11" s="19" t="s">
        <v>15</v>
      </c>
      <c r="J11" s="19" t="s">
        <v>15</v>
      </c>
      <c r="K11" s="19">
        <v>1</v>
      </c>
    </row>
    <row r="12" spans="1:11" x14ac:dyDescent="0.25">
      <c r="A12" s="15" t="s">
        <v>43</v>
      </c>
      <c r="B12" s="174">
        <v>30</v>
      </c>
      <c r="C12" s="174">
        <v>5</v>
      </c>
      <c r="D12" s="10">
        <v>1</v>
      </c>
      <c r="E12" s="174">
        <v>24</v>
      </c>
      <c r="G12" s="18" t="s">
        <v>83</v>
      </c>
      <c r="H12" s="174">
        <v>1</v>
      </c>
      <c r="I12" s="19" t="s">
        <v>15</v>
      </c>
      <c r="J12" s="19" t="s">
        <v>15</v>
      </c>
      <c r="K12" s="19">
        <v>1</v>
      </c>
    </row>
    <row r="13" spans="1:11" x14ac:dyDescent="0.25">
      <c r="G13" s="18" t="s">
        <v>82</v>
      </c>
      <c r="H13" s="174">
        <v>1</v>
      </c>
      <c r="I13" s="19" t="s">
        <v>15</v>
      </c>
      <c r="J13" s="19" t="s">
        <v>15</v>
      </c>
      <c r="K13" s="19">
        <v>1</v>
      </c>
    </row>
    <row r="14" spans="1:11" ht="15.75" thickBot="1" x14ac:dyDescent="0.3">
      <c r="G14" s="18" t="s">
        <v>161</v>
      </c>
      <c r="H14" s="174">
        <v>1</v>
      </c>
      <c r="I14" s="19" t="s">
        <v>15</v>
      </c>
      <c r="J14" s="19" t="s">
        <v>15</v>
      </c>
      <c r="K14" s="19">
        <v>1</v>
      </c>
    </row>
    <row r="15" spans="1:11" x14ac:dyDescent="0.25">
      <c r="A15" s="134" t="s">
        <v>918</v>
      </c>
      <c r="B15" s="135"/>
      <c r="C15" s="135"/>
      <c r="D15" s="135"/>
      <c r="E15" s="136"/>
      <c r="G15" s="18" t="s">
        <v>247</v>
      </c>
      <c r="H15" s="174">
        <v>1</v>
      </c>
      <c r="I15" s="19" t="s">
        <v>15</v>
      </c>
      <c r="J15" s="19" t="s">
        <v>15</v>
      </c>
      <c r="K15" s="19">
        <v>1</v>
      </c>
    </row>
    <row r="16" spans="1:11" ht="18.75" customHeight="1" x14ac:dyDescent="0.25">
      <c r="A16" s="429" t="s">
        <v>291</v>
      </c>
      <c r="B16" s="430"/>
      <c r="C16" s="430"/>
      <c r="D16" s="430"/>
      <c r="E16" s="431"/>
      <c r="G16" s="15" t="s">
        <v>43</v>
      </c>
      <c r="H16" s="174">
        <v>21</v>
      </c>
      <c r="I16" s="174">
        <v>3</v>
      </c>
      <c r="J16" s="10">
        <v>0</v>
      </c>
      <c r="K16" s="174">
        <v>18</v>
      </c>
    </row>
    <row r="17" spans="1:5" x14ac:dyDescent="0.25">
      <c r="A17" s="429"/>
      <c r="B17" s="430"/>
      <c r="C17" s="430"/>
      <c r="D17" s="430"/>
      <c r="E17" s="431"/>
    </row>
    <row r="18" spans="1:5" ht="20.25" customHeight="1" x14ac:dyDescent="0.25">
      <c r="A18" s="429" t="s">
        <v>292</v>
      </c>
      <c r="B18" s="430"/>
      <c r="C18" s="430"/>
      <c r="D18" s="430"/>
      <c r="E18" s="431"/>
    </row>
    <row r="19" spans="1:5" x14ac:dyDescent="0.25">
      <c r="A19" s="429"/>
      <c r="B19" s="430"/>
      <c r="C19" s="430"/>
      <c r="D19" s="430"/>
      <c r="E19" s="431"/>
    </row>
    <row r="20" spans="1:5" x14ac:dyDescent="0.25">
      <c r="A20" s="641" t="s">
        <v>886</v>
      </c>
      <c r="B20" s="548"/>
      <c r="C20" s="548"/>
      <c r="D20" s="548"/>
      <c r="E20" s="642"/>
    </row>
    <row r="21" spans="1:5" x14ac:dyDescent="0.25">
      <c r="A21" s="641"/>
      <c r="B21" s="548"/>
      <c r="C21" s="548"/>
      <c r="D21" s="548"/>
      <c r="E21" s="642"/>
    </row>
    <row r="22" spans="1:5" x14ac:dyDescent="0.25">
      <c r="A22" s="641"/>
      <c r="B22" s="548"/>
      <c r="C22" s="548"/>
      <c r="D22" s="548"/>
      <c r="E22" s="642"/>
    </row>
    <row r="23" spans="1:5" x14ac:dyDescent="0.25">
      <c r="A23" s="641"/>
      <c r="B23" s="548"/>
      <c r="C23" s="548"/>
      <c r="D23" s="548"/>
      <c r="E23" s="642"/>
    </row>
    <row r="24" spans="1:5" x14ac:dyDescent="0.25">
      <c r="A24" s="641"/>
      <c r="B24" s="548"/>
      <c r="C24" s="548"/>
      <c r="D24" s="548"/>
      <c r="E24" s="642"/>
    </row>
    <row r="25" spans="1:5" ht="15.75" thickBot="1" x14ac:dyDescent="0.3">
      <c r="A25" s="643"/>
      <c r="B25" s="644"/>
      <c r="C25" s="644"/>
      <c r="D25" s="644"/>
      <c r="E25" s="645"/>
    </row>
  </sheetData>
  <sortState xmlns:xlrd2="http://schemas.microsoft.com/office/spreadsheetml/2017/richdata2" ref="G4:K15">
    <sortCondition descending="1" ref="H4:H15"/>
    <sortCondition ref="G4:G15"/>
  </sortState>
  <mergeCells count="15">
    <mergeCell ref="A16:E17"/>
    <mergeCell ref="A18:E19"/>
    <mergeCell ref="A20:E25"/>
    <mergeCell ref="A1:E1"/>
    <mergeCell ref="G1:K1"/>
    <mergeCell ref="H2:H3"/>
    <mergeCell ref="I2:I3"/>
    <mergeCell ref="J2:J3"/>
    <mergeCell ref="K2:K3"/>
    <mergeCell ref="A2:A3"/>
    <mergeCell ref="G2:G3"/>
    <mergeCell ref="B2:B3"/>
    <mergeCell ref="C2:C3"/>
    <mergeCell ref="D2:D3"/>
    <mergeCell ref="E2:E3"/>
  </mergeCells>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H40"/>
  <sheetViews>
    <sheetView showGridLines="0" workbookViewId="0">
      <selection sqref="A1:H1"/>
    </sheetView>
  </sheetViews>
  <sheetFormatPr defaultRowHeight="15" x14ac:dyDescent="0.25"/>
  <cols>
    <col min="1" max="1" width="22.5703125" customWidth="1"/>
    <col min="2" max="2" width="17" customWidth="1"/>
    <col min="3" max="3" width="13.42578125" customWidth="1"/>
    <col min="4" max="4" width="14.140625" customWidth="1"/>
    <col min="5" max="5" width="14.7109375" customWidth="1"/>
    <col min="6" max="6" width="12.28515625" customWidth="1"/>
    <col min="7" max="7" width="12.140625" customWidth="1"/>
    <col min="8" max="8" width="12.7109375" customWidth="1"/>
    <col min="10" max="10" width="13" customWidth="1"/>
    <col min="11" max="11" width="30.5703125" customWidth="1"/>
    <col min="12" max="12" width="23.28515625" customWidth="1"/>
    <col min="13" max="13" width="25" customWidth="1"/>
    <col min="14" max="14" width="25.5703125" customWidth="1"/>
  </cols>
  <sheetData>
    <row r="1" spans="1:8" ht="22.5" customHeight="1" x14ac:dyDescent="0.25">
      <c r="A1" s="403" t="s">
        <v>1110</v>
      </c>
      <c r="B1" s="403"/>
      <c r="C1" s="403"/>
      <c r="D1" s="403"/>
      <c r="E1" s="403"/>
      <c r="F1" s="403"/>
      <c r="G1" s="403"/>
      <c r="H1" s="403"/>
    </row>
    <row r="2" spans="1:8" ht="27" customHeight="1" x14ac:dyDescent="0.25">
      <c r="A2" s="409" t="s">
        <v>298</v>
      </c>
      <c r="B2" s="409" t="s">
        <v>959</v>
      </c>
      <c r="C2" s="406" t="s">
        <v>105</v>
      </c>
      <c r="D2" s="406"/>
      <c r="E2" s="406"/>
      <c r="F2" s="406" t="s">
        <v>220</v>
      </c>
      <c r="G2" s="406"/>
      <c r="H2" s="406"/>
    </row>
    <row r="3" spans="1:8" ht="21" customHeight="1" x14ac:dyDescent="0.25">
      <c r="A3" s="441"/>
      <c r="B3" s="441"/>
      <c r="C3" s="406" t="s">
        <v>38</v>
      </c>
      <c r="D3" s="406" t="s">
        <v>8</v>
      </c>
      <c r="E3" s="406"/>
      <c r="F3" s="406" t="s">
        <v>38</v>
      </c>
      <c r="G3" s="406" t="s">
        <v>8</v>
      </c>
      <c r="H3" s="406"/>
    </row>
    <row r="4" spans="1:8" ht="15" customHeight="1" x14ac:dyDescent="0.25">
      <c r="A4" s="410"/>
      <c r="B4" s="410"/>
      <c r="C4" s="406"/>
      <c r="D4" s="4" t="s">
        <v>5</v>
      </c>
      <c r="E4" s="4" t="s">
        <v>4</v>
      </c>
      <c r="F4" s="406"/>
      <c r="G4" s="4" t="s">
        <v>5</v>
      </c>
      <c r="H4" s="4" t="s">
        <v>4</v>
      </c>
    </row>
    <row r="5" spans="1:8" ht="17.25" customHeight="1" x14ac:dyDescent="0.25">
      <c r="A5" s="120" t="s">
        <v>293</v>
      </c>
      <c r="B5" s="242">
        <v>2600</v>
      </c>
      <c r="C5" s="88">
        <v>2600</v>
      </c>
      <c r="D5" s="83" t="s">
        <v>15</v>
      </c>
      <c r="E5" s="88">
        <v>2600</v>
      </c>
      <c r="F5" s="83" t="s">
        <v>15</v>
      </c>
      <c r="G5" s="83" t="s">
        <v>15</v>
      </c>
      <c r="H5" s="83" t="s">
        <v>15</v>
      </c>
    </row>
    <row r="6" spans="1:8" x14ac:dyDescent="0.25">
      <c r="A6" s="120" t="s">
        <v>294</v>
      </c>
      <c r="B6" s="242">
        <v>0</v>
      </c>
      <c r="C6" s="83" t="s">
        <v>15</v>
      </c>
      <c r="D6" s="83" t="s">
        <v>15</v>
      </c>
      <c r="E6" s="83" t="s">
        <v>15</v>
      </c>
      <c r="F6" s="83" t="s">
        <v>15</v>
      </c>
      <c r="G6" s="83" t="s">
        <v>15</v>
      </c>
      <c r="H6" s="83" t="s">
        <v>15</v>
      </c>
    </row>
    <row r="7" spans="1:8" x14ac:dyDescent="0.25">
      <c r="A7" s="120" t="s">
        <v>295</v>
      </c>
      <c r="B7" s="242">
        <v>15660</v>
      </c>
      <c r="C7" s="88">
        <v>15660</v>
      </c>
      <c r="D7" s="83" t="s">
        <v>15</v>
      </c>
      <c r="E7" s="88">
        <v>15660</v>
      </c>
      <c r="F7" s="83" t="s">
        <v>15</v>
      </c>
      <c r="G7" s="83" t="s">
        <v>15</v>
      </c>
      <c r="H7" s="83" t="s">
        <v>15</v>
      </c>
    </row>
    <row r="8" spans="1:8" x14ac:dyDescent="0.25">
      <c r="A8" s="120" t="s">
        <v>698</v>
      </c>
      <c r="B8" s="242">
        <v>0</v>
      </c>
      <c r="C8" s="83" t="s">
        <v>15</v>
      </c>
      <c r="D8" s="83" t="s">
        <v>15</v>
      </c>
      <c r="E8" s="83" t="s">
        <v>15</v>
      </c>
      <c r="F8" s="83" t="s">
        <v>15</v>
      </c>
      <c r="G8" s="83" t="s">
        <v>15</v>
      </c>
      <c r="H8" s="83" t="s">
        <v>15</v>
      </c>
    </row>
    <row r="9" spans="1:8" x14ac:dyDescent="0.25">
      <c r="A9" s="120" t="s">
        <v>296</v>
      </c>
      <c r="B9" s="243">
        <v>0</v>
      </c>
      <c r="C9" s="83" t="s">
        <v>15</v>
      </c>
      <c r="D9" s="83" t="s">
        <v>15</v>
      </c>
      <c r="E9" s="83" t="s">
        <v>15</v>
      </c>
      <c r="F9" s="83" t="s">
        <v>15</v>
      </c>
      <c r="G9" s="83" t="s">
        <v>15</v>
      </c>
      <c r="H9" s="83" t="s">
        <v>15</v>
      </c>
    </row>
    <row r="10" spans="1:8" ht="15" customHeight="1" x14ac:dyDescent="0.25">
      <c r="A10" s="120" t="s">
        <v>297</v>
      </c>
      <c r="B10" s="242">
        <v>4400</v>
      </c>
      <c r="C10" s="88">
        <v>4400</v>
      </c>
      <c r="D10" s="83" t="s">
        <v>15</v>
      </c>
      <c r="E10" s="88">
        <v>4400</v>
      </c>
      <c r="F10" s="83" t="s">
        <v>15</v>
      </c>
      <c r="G10" s="83" t="s">
        <v>15</v>
      </c>
      <c r="H10" s="83" t="s">
        <v>15</v>
      </c>
    </row>
    <row r="11" spans="1:8" ht="17.25" customHeight="1" x14ac:dyDescent="0.25">
      <c r="A11" s="245" t="s">
        <v>43</v>
      </c>
      <c r="B11" s="242">
        <f>SUM(B5:B10)</f>
        <v>22660</v>
      </c>
      <c r="C11" s="242">
        <f>SUM(C5:C10)</f>
        <v>22660</v>
      </c>
      <c r="D11" s="243">
        <v>0</v>
      </c>
      <c r="E11" s="242">
        <f>SUM(E5:E10)</f>
        <v>22660</v>
      </c>
      <c r="F11" s="243">
        <v>0</v>
      </c>
      <c r="G11" s="243">
        <v>0</v>
      </c>
      <c r="H11" s="243">
        <v>0</v>
      </c>
    </row>
    <row r="13" spans="1:8" ht="32.25" customHeight="1" x14ac:dyDescent="0.25">
      <c r="A13" s="403" t="s">
        <v>1111</v>
      </c>
      <c r="B13" s="403"/>
      <c r="C13" s="403"/>
      <c r="D13" s="403"/>
      <c r="E13" s="403"/>
    </row>
    <row r="14" spans="1:8" ht="30" customHeight="1" x14ac:dyDescent="0.25">
      <c r="A14" s="414"/>
      <c r="B14" s="414"/>
      <c r="C14" s="4" t="s">
        <v>299</v>
      </c>
      <c r="D14" s="4" t="s">
        <v>300</v>
      </c>
      <c r="E14" s="4" t="s">
        <v>301</v>
      </c>
    </row>
    <row r="15" spans="1:8" ht="30" customHeight="1" x14ac:dyDescent="0.25">
      <c r="A15" s="566" t="s">
        <v>302</v>
      </c>
      <c r="B15" s="566"/>
      <c r="C15" s="251">
        <v>0</v>
      </c>
      <c r="D15" s="252">
        <v>0</v>
      </c>
      <c r="E15" s="253">
        <v>0</v>
      </c>
    </row>
    <row r="16" spans="1:8" x14ac:dyDescent="0.25">
      <c r="A16" s="120" t="s">
        <v>303</v>
      </c>
      <c r="B16" s="120" t="s">
        <v>477</v>
      </c>
      <c r="C16" s="83" t="s">
        <v>15</v>
      </c>
      <c r="D16" s="83" t="s">
        <v>15</v>
      </c>
      <c r="E16" s="83" t="s">
        <v>15</v>
      </c>
    </row>
    <row r="17" spans="1:7" x14ac:dyDescent="0.25">
      <c r="A17" s="567" t="s">
        <v>304</v>
      </c>
      <c r="B17" s="567"/>
      <c r="C17" s="243">
        <f>SUM(C18:C20)</f>
        <v>6</v>
      </c>
      <c r="D17" s="242">
        <f>SUM(D18:D20)</f>
        <v>22660</v>
      </c>
      <c r="E17" s="249">
        <f>SUM(E18:E20)</f>
        <v>5027.7800000000007</v>
      </c>
    </row>
    <row r="18" spans="1:7" ht="14.25" customHeight="1" x14ac:dyDescent="0.25">
      <c r="A18" s="652" t="s">
        <v>303</v>
      </c>
      <c r="B18" s="120" t="s">
        <v>305</v>
      </c>
      <c r="C18" s="244">
        <v>3</v>
      </c>
      <c r="D18" s="247">
        <v>19000</v>
      </c>
      <c r="E18" s="248">
        <v>3551.28</v>
      </c>
    </row>
    <row r="19" spans="1:7" ht="14.25" customHeight="1" x14ac:dyDescent="0.25">
      <c r="A19" s="652"/>
      <c r="B19" s="81" t="s">
        <v>478</v>
      </c>
      <c r="C19" s="83">
        <v>2</v>
      </c>
      <c r="D19" s="88">
        <v>3660</v>
      </c>
      <c r="E19" s="246">
        <v>1170.57</v>
      </c>
    </row>
    <row r="20" spans="1:7" x14ac:dyDescent="0.25">
      <c r="A20" s="652"/>
      <c r="B20" s="120" t="s">
        <v>1113</v>
      </c>
      <c r="C20" s="244">
        <v>1</v>
      </c>
      <c r="D20" s="247" t="s">
        <v>1114</v>
      </c>
      <c r="E20" s="248">
        <v>305.93</v>
      </c>
    </row>
    <row r="21" spans="1:7" x14ac:dyDescent="0.25">
      <c r="A21" s="653" t="s">
        <v>43</v>
      </c>
      <c r="B21" s="654"/>
      <c r="C21" s="243">
        <v>6</v>
      </c>
      <c r="D21" s="242">
        <v>22660</v>
      </c>
      <c r="E21" s="249">
        <v>5027.78</v>
      </c>
    </row>
    <row r="22" spans="1:7" ht="20.25" customHeight="1" x14ac:dyDescent="0.25">
      <c r="F22" s="63"/>
      <c r="G22" s="63"/>
    </row>
    <row r="23" spans="1:7" ht="31.5" customHeight="1" x14ac:dyDescent="0.25">
      <c r="A23" s="403" t="s">
        <v>1115</v>
      </c>
      <c r="B23" s="403"/>
      <c r="C23" s="403"/>
      <c r="D23" s="403"/>
      <c r="E23" s="403"/>
    </row>
    <row r="24" spans="1:7" ht="25.5" x14ac:dyDescent="0.25">
      <c r="A24" s="414"/>
      <c r="B24" s="414"/>
      <c r="C24" s="4" t="s">
        <v>299</v>
      </c>
      <c r="D24" s="4" t="s">
        <v>300</v>
      </c>
      <c r="E24" s="4" t="s">
        <v>301</v>
      </c>
    </row>
    <row r="25" spans="1:7" x14ac:dyDescent="0.25">
      <c r="A25" s="655" t="s">
        <v>134</v>
      </c>
      <c r="B25" s="655"/>
      <c r="C25" s="83" t="s">
        <v>15</v>
      </c>
      <c r="D25" s="83" t="s">
        <v>15</v>
      </c>
      <c r="E25" s="83" t="s">
        <v>15</v>
      </c>
    </row>
    <row r="26" spans="1:7" x14ac:dyDescent="0.25">
      <c r="A26" s="655" t="s">
        <v>135</v>
      </c>
      <c r="B26" s="655"/>
      <c r="C26" s="83" t="s">
        <v>15</v>
      </c>
      <c r="D26" s="83" t="s">
        <v>15</v>
      </c>
      <c r="E26" s="83" t="s">
        <v>15</v>
      </c>
    </row>
    <row r="27" spans="1:7" x14ac:dyDescent="0.25">
      <c r="A27" s="655" t="s">
        <v>139</v>
      </c>
      <c r="B27" s="655"/>
      <c r="C27" s="83" t="s">
        <v>15</v>
      </c>
      <c r="D27" s="83" t="s">
        <v>15</v>
      </c>
      <c r="E27" s="83" t="s">
        <v>15</v>
      </c>
    </row>
    <row r="28" spans="1:7" x14ac:dyDescent="0.25">
      <c r="A28" s="655" t="s">
        <v>136</v>
      </c>
      <c r="B28" s="655"/>
      <c r="C28" s="83" t="s">
        <v>15</v>
      </c>
      <c r="D28" s="83" t="s">
        <v>15</v>
      </c>
      <c r="E28" s="83" t="s">
        <v>15</v>
      </c>
    </row>
    <row r="29" spans="1:7" x14ac:dyDescent="0.25">
      <c r="A29" s="655" t="s">
        <v>137</v>
      </c>
      <c r="B29" s="655"/>
      <c r="C29" s="83" t="s">
        <v>15</v>
      </c>
      <c r="D29" s="83" t="s">
        <v>15</v>
      </c>
      <c r="E29" s="83" t="s">
        <v>15</v>
      </c>
    </row>
    <row r="30" spans="1:7" x14ac:dyDescent="0.25">
      <c r="A30" s="655" t="s">
        <v>138</v>
      </c>
      <c r="B30" s="655"/>
      <c r="C30" s="71">
        <v>1</v>
      </c>
      <c r="D30" s="70">
        <v>2600</v>
      </c>
      <c r="E30" s="260">
        <v>347.05</v>
      </c>
    </row>
    <row r="31" spans="1:7" x14ac:dyDescent="0.25">
      <c r="A31" s="120" t="s">
        <v>303</v>
      </c>
      <c r="B31" s="120" t="s">
        <v>305</v>
      </c>
      <c r="C31" s="83">
        <v>1</v>
      </c>
      <c r="D31" s="88">
        <v>2600</v>
      </c>
      <c r="E31" s="254">
        <v>347.05</v>
      </c>
    </row>
    <row r="32" spans="1:7" x14ac:dyDescent="0.25">
      <c r="A32" s="655" t="s">
        <v>140</v>
      </c>
      <c r="B32" s="658"/>
      <c r="C32" s="71">
        <v>1</v>
      </c>
      <c r="D32" s="70">
        <v>12000</v>
      </c>
      <c r="E32" s="258">
        <v>2549</v>
      </c>
    </row>
    <row r="33" spans="1:5" x14ac:dyDescent="0.25">
      <c r="A33" s="81" t="s">
        <v>303</v>
      </c>
      <c r="B33" s="120" t="s">
        <v>305</v>
      </c>
      <c r="C33" s="83">
        <v>1</v>
      </c>
      <c r="D33" s="88">
        <v>12000</v>
      </c>
      <c r="E33" s="259">
        <v>2549</v>
      </c>
    </row>
    <row r="34" spans="1:5" x14ac:dyDescent="0.25">
      <c r="A34" s="655" t="s">
        <v>141</v>
      </c>
      <c r="B34" s="655"/>
      <c r="C34" s="83" t="s">
        <v>15</v>
      </c>
      <c r="D34" s="83" t="s">
        <v>15</v>
      </c>
      <c r="E34" s="83" t="s">
        <v>15</v>
      </c>
    </row>
    <row r="35" spans="1:5" x14ac:dyDescent="0.25">
      <c r="A35" s="655" t="s">
        <v>142</v>
      </c>
      <c r="B35" s="659"/>
      <c r="C35" s="255">
        <v>3</v>
      </c>
      <c r="D35" s="256">
        <v>3660</v>
      </c>
      <c r="E35" s="257">
        <v>1476.5</v>
      </c>
    </row>
    <row r="36" spans="1:5" x14ac:dyDescent="0.25">
      <c r="A36" s="660" t="s">
        <v>303</v>
      </c>
      <c r="B36" s="81" t="s">
        <v>478</v>
      </c>
      <c r="C36" s="83">
        <v>2</v>
      </c>
      <c r="D36" s="88">
        <v>3660</v>
      </c>
      <c r="E36" s="246">
        <v>1170.57</v>
      </c>
    </row>
    <row r="37" spans="1:5" x14ac:dyDescent="0.25">
      <c r="A37" s="661"/>
      <c r="B37" s="81" t="s">
        <v>1113</v>
      </c>
      <c r="C37" s="83">
        <v>1</v>
      </c>
      <c r="D37" s="88" t="s">
        <v>1114</v>
      </c>
      <c r="E37" s="254">
        <v>305.93</v>
      </c>
    </row>
    <row r="38" spans="1:5" x14ac:dyDescent="0.25">
      <c r="A38" s="655" t="s">
        <v>189</v>
      </c>
      <c r="B38" s="656"/>
      <c r="C38" s="71">
        <v>1</v>
      </c>
      <c r="D38" s="264">
        <v>4400</v>
      </c>
      <c r="E38" s="265">
        <v>655.23</v>
      </c>
    </row>
    <row r="39" spans="1:5" x14ac:dyDescent="0.25">
      <c r="A39" s="81" t="s">
        <v>303</v>
      </c>
      <c r="B39" s="120" t="s">
        <v>305</v>
      </c>
      <c r="C39" s="263">
        <v>1</v>
      </c>
      <c r="D39" s="261">
        <v>4400</v>
      </c>
      <c r="E39" s="262">
        <v>655.23</v>
      </c>
    </row>
    <row r="40" spans="1:5" x14ac:dyDescent="0.25">
      <c r="A40" s="657" t="s">
        <v>43</v>
      </c>
      <c r="B40" s="657"/>
      <c r="C40" s="268">
        <f>SUM(C30,C32,C35,C38)</f>
        <v>6</v>
      </c>
      <c r="D40" s="266">
        <f>SUM(D30,D32,D35,D38)</f>
        <v>22660</v>
      </c>
      <c r="E40" s="267">
        <f>SUM(E30,E32,E35,E38)</f>
        <v>5027.7800000000007</v>
      </c>
    </row>
  </sheetData>
  <mergeCells count="29">
    <mergeCell ref="B2:B4"/>
    <mergeCell ref="C2:E2"/>
    <mergeCell ref="F2:H2"/>
    <mergeCell ref="C3:C4"/>
    <mergeCell ref="D3:E3"/>
    <mergeCell ref="F3:F4"/>
    <mergeCell ref="G3:H3"/>
    <mergeCell ref="A2:A4"/>
    <mergeCell ref="A1:H1"/>
    <mergeCell ref="A38:B38"/>
    <mergeCell ref="A40:B40"/>
    <mergeCell ref="A28:B28"/>
    <mergeCell ref="A29:B29"/>
    <mergeCell ref="A30:B30"/>
    <mergeCell ref="A32:B32"/>
    <mergeCell ref="A34:B34"/>
    <mergeCell ref="A35:B35"/>
    <mergeCell ref="A24:B24"/>
    <mergeCell ref="A25:B25"/>
    <mergeCell ref="A26:B26"/>
    <mergeCell ref="A27:B27"/>
    <mergeCell ref="A36:A37"/>
    <mergeCell ref="A13:E13"/>
    <mergeCell ref="A23:E23"/>
    <mergeCell ref="A14:B14"/>
    <mergeCell ref="A15:B15"/>
    <mergeCell ref="A17:B17"/>
    <mergeCell ref="A18:A20"/>
    <mergeCell ref="A21:B21"/>
  </mergeCells>
  <pageMargins left="0.7" right="0.7" top="0.75" bottom="0.75" header="0.3" footer="0.3"/>
  <pageSetup paperSize="9"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Q16"/>
  <sheetViews>
    <sheetView showGridLines="0" topLeftCell="D1" workbookViewId="0">
      <selection sqref="A1:H1"/>
    </sheetView>
  </sheetViews>
  <sheetFormatPr defaultRowHeight="15" x14ac:dyDescent="0.25"/>
  <cols>
    <col min="1" max="1" width="17.7109375" customWidth="1"/>
    <col min="2" max="2" width="15.7109375" customWidth="1"/>
    <col min="3" max="3" width="18" customWidth="1"/>
    <col min="4" max="4" width="13" customWidth="1"/>
    <col min="5" max="5" width="15.5703125" customWidth="1"/>
    <col min="6" max="6" width="17.42578125" customWidth="1"/>
    <col min="7" max="7" width="15.7109375" customWidth="1"/>
    <col min="8" max="8" width="17.28515625" customWidth="1"/>
    <col min="9" max="9" width="9.7109375" customWidth="1"/>
    <col min="10" max="10" width="19.42578125" customWidth="1"/>
    <col min="11" max="11" width="16.7109375" customWidth="1"/>
    <col min="12" max="12" width="18.42578125" customWidth="1"/>
    <col min="13" max="13" width="12.140625" customWidth="1"/>
    <col min="14" max="14" width="16.42578125" customWidth="1"/>
    <col min="15" max="15" width="16.7109375" customWidth="1"/>
    <col min="16" max="16" width="15.5703125" customWidth="1"/>
    <col min="17" max="17" width="16.85546875" customWidth="1"/>
  </cols>
  <sheetData>
    <row r="1" spans="1:17" ht="27.75" customHeight="1" x14ac:dyDescent="0.25">
      <c r="A1" s="421" t="s">
        <v>885</v>
      </c>
      <c r="B1" s="421"/>
      <c r="C1" s="421"/>
      <c r="D1" s="421"/>
      <c r="E1" s="421"/>
      <c r="F1" s="421"/>
      <c r="G1" s="421"/>
      <c r="H1" s="421"/>
      <c r="J1" s="421" t="s">
        <v>1112</v>
      </c>
      <c r="K1" s="421"/>
      <c r="L1" s="421"/>
      <c r="M1" s="421"/>
      <c r="N1" s="421"/>
      <c r="O1" s="421"/>
      <c r="P1" s="421"/>
      <c r="Q1" s="421"/>
    </row>
    <row r="2" spans="1:17" x14ac:dyDescent="0.25">
      <c r="A2" s="405"/>
      <c r="B2" s="405"/>
      <c r="C2" s="405"/>
      <c r="D2" s="406" t="s">
        <v>38</v>
      </c>
      <c r="E2" s="406" t="s">
        <v>8</v>
      </c>
      <c r="F2" s="406"/>
      <c r="G2" s="406"/>
      <c r="H2" s="406"/>
      <c r="I2" s="105"/>
      <c r="J2" s="405"/>
      <c r="K2" s="405"/>
      <c r="L2" s="405"/>
      <c r="M2" s="406" t="s">
        <v>38</v>
      </c>
      <c r="N2" s="406" t="s">
        <v>8</v>
      </c>
      <c r="O2" s="406"/>
      <c r="P2" s="406"/>
      <c r="Q2" s="406"/>
    </row>
    <row r="3" spans="1:17" ht="25.5" x14ac:dyDescent="0.25">
      <c r="A3" s="405"/>
      <c r="B3" s="405"/>
      <c r="C3" s="405"/>
      <c r="D3" s="406"/>
      <c r="E3" s="4" t="s">
        <v>51</v>
      </c>
      <c r="F3" s="4" t="s">
        <v>52</v>
      </c>
      <c r="G3" s="4" t="s">
        <v>53</v>
      </c>
      <c r="H3" s="4" t="s">
        <v>54</v>
      </c>
      <c r="I3" s="105"/>
      <c r="J3" s="405"/>
      <c r="K3" s="405"/>
      <c r="L3" s="405"/>
      <c r="M3" s="406"/>
      <c r="N3" s="4" t="s">
        <v>51</v>
      </c>
      <c r="O3" s="4" t="s">
        <v>52</v>
      </c>
      <c r="P3" s="4" t="s">
        <v>53</v>
      </c>
      <c r="Q3" s="4" t="s">
        <v>54</v>
      </c>
    </row>
    <row r="4" spans="1:17" ht="19.5" customHeight="1" x14ac:dyDescent="0.25">
      <c r="A4" s="503" t="s">
        <v>306</v>
      </c>
      <c r="B4" s="413" t="s">
        <v>38</v>
      </c>
      <c r="C4" s="413"/>
      <c r="D4" s="90">
        <v>676</v>
      </c>
      <c r="E4" s="7">
        <v>102</v>
      </c>
      <c r="F4" s="7">
        <v>9</v>
      </c>
      <c r="G4" s="7">
        <v>89</v>
      </c>
      <c r="H4" s="90">
        <v>476</v>
      </c>
      <c r="I4" s="105"/>
      <c r="J4" s="503" t="s">
        <v>306</v>
      </c>
      <c r="K4" s="413" t="s">
        <v>38</v>
      </c>
      <c r="L4" s="413"/>
      <c r="M4" s="242">
        <v>773</v>
      </c>
      <c r="N4" s="243">
        <v>123</v>
      </c>
      <c r="O4" s="243">
        <v>15</v>
      </c>
      <c r="P4" s="243">
        <v>54</v>
      </c>
      <c r="Q4" s="242">
        <v>581</v>
      </c>
    </row>
    <row r="5" spans="1:17" ht="25.5" x14ac:dyDescent="0.25">
      <c r="A5" s="503"/>
      <c r="B5" s="448" t="s">
        <v>307</v>
      </c>
      <c r="C5" s="51" t="s">
        <v>10</v>
      </c>
      <c r="D5" s="104">
        <v>500</v>
      </c>
      <c r="E5" s="12">
        <v>33</v>
      </c>
      <c r="F5" s="12">
        <v>9</v>
      </c>
      <c r="G5" s="12">
        <v>25</v>
      </c>
      <c r="H5" s="12">
        <v>433</v>
      </c>
      <c r="I5" s="105"/>
      <c r="J5" s="503"/>
      <c r="K5" s="448" t="s">
        <v>307</v>
      </c>
      <c r="L5" s="51" t="s">
        <v>10</v>
      </c>
      <c r="M5" s="241">
        <v>431</v>
      </c>
      <c r="N5" s="244">
        <v>61</v>
      </c>
      <c r="O5" s="244">
        <v>13</v>
      </c>
      <c r="P5" s="244">
        <v>20</v>
      </c>
      <c r="Q5" s="244">
        <v>337</v>
      </c>
    </row>
    <row r="6" spans="1:17" ht="19.5" customHeight="1" x14ac:dyDescent="0.25">
      <c r="A6" s="503"/>
      <c r="B6" s="448"/>
      <c r="C6" s="51" t="s">
        <v>308</v>
      </c>
      <c r="D6" s="104">
        <v>98</v>
      </c>
      <c r="E6" s="12">
        <v>45</v>
      </c>
      <c r="F6" s="12" t="s">
        <v>15</v>
      </c>
      <c r="G6" s="12">
        <v>26</v>
      </c>
      <c r="H6" s="12">
        <v>27</v>
      </c>
      <c r="I6" s="105"/>
      <c r="J6" s="503"/>
      <c r="K6" s="448"/>
      <c r="L6" s="51" t="s">
        <v>308</v>
      </c>
      <c r="M6" s="241">
        <v>276</v>
      </c>
      <c r="N6" s="244">
        <v>33</v>
      </c>
      <c r="O6" s="244" t="s">
        <v>15</v>
      </c>
      <c r="P6" s="244">
        <v>14</v>
      </c>
      <c r="Q6" s="244">
        <v>229</v>
      </c>
    </row>
    <row r="7" spans="1:17" ht="27.75" customHeight="1" x14ac:dyDescent="0.25">
      <c r="A7" s="503"/>
      <c r="B7" s="448" t="s">
        <v>309</v>
      </c>
      <c r="C7" s="51" t="s">
        <v>10</v>
      </c>
      <c r="D7" s="104">
        <v>17</v>
      </c>
      <c r="E7" s="12">
        <v>8</v>
      </c>
      <c r="F7" s="12" t="s">
        <v>15</v>
      </c>
      <c r="G7" s="12">
        <v>3</v>
      </c>
      <c r="H7" s="12">
        <v>6</v>
      </c>
      <c r="I7" s="105"/>
      <c r="J7" s="503"/>
      <c r="K7" s="448" t="s">
        <v>309</v>
      </c>
      <c r="L7" s="51" t="s">
        <v>10</v>
      </c>
      <c r="M7" s="241">
        <v>26</v>
      </c>
      <c r="N7" s="244">
        <v>10</v>
      </c>
      <c r="O7" s="244">
        <v>2</v>
      </c>
      <c r="P7" s="244">
        <v>4</v>
      </c>
      <c r="Q7" s="244">
        <v>10</v>
      </c>
    </row>
    <row r="8" spans="1:17" ht="23.25" customHeight="1" x14ac:dyDescent="0.25">
      <c r="A8" s="503"/>
      <c r="B8" s="448"/>
      <c r="C8" s="51" t="s">
        <v>308</v>
      </c>
      <c r="D8" s="104">
        <v>61</v>
      </c>
      <c r="E8" s="12">
        <v>16</v>
      </c>
      <c r="F8" s="12" t="s">
        <v>15</v>
      </c>
      <c r="G8" s="12">
        <v>35</v>
      </c>
      <c r="H8" s="12">
        <v>10</v>
      </c>
      <c r="I8" s="105"/>
      <c r="J8" s="503"/>
      <c r="K8" s="448"/>
      <c r="L8" s="51" t="s">
        <v>308</v>
      </c>
      <c r="M8" s="241">
        <v>40</v>
      </c>
      <c r="N8" s="244">
        <v>19</v>
      </c>
      <c r="O8" s="244" t="s">
        <v>15</v>
      </c>
      <c r="P8" s="244">
        <v>16</v>
      </c>
      <c r="Q8" s="244">
        <v>5</v>
      </c>
    </row>
    <row r="9" spans="1:17" ht="15" customHeight="1" x14ac:dyDescent="0.25">
      <c r="A9" s="662" t="s">
        <v>310</v>
      </c>
      <c r="B9" s="413" t="s">
        <v>38</v>
      </c>
      <c r="C9" s="413"/>
      <c r="D9" s="6">
        <v>33</v>
      </c>
      <c r="E9" s="6">
        <v>0</v>
      </c>
      <c r="F9" s="6">
        <v>0</v>
      </c>
      <c r="G9" s="6">
        <v>0</v>
      </c>
      <c r="H9" s="6">
        <v>33</v>
      </c>
      <c r="I9" s="105"/>
      <c r="J9" s="662" t="s">
        <v>310</v>
      </c>
      <c r="K9" s="413" t="s">
        <v>38</v>
      </c>
      <c r="L9" s="413"/>
      <c r="M9" s="243">
        <v>25</v>
      </c>
      <c r="N9" s="243">
        <v>0</v>
      </c>
      <c r="O9" s="243">
        <v>0</v>
      </c>
      <c r="P9" s="243">
        <v>0</v>
      </c>
      <c r="Q9" s="243">
        <v>25</v>
      </c>
    </row>
    <row r="10" spans="1:17" ht="15" customHeight="1" x14ac:dyDescent="0.25">
      <c r="A10" s="662"/>
      <c r="B10" s="448" t="s">
        <v>311</v>
      </c>
      <c r="C10" s="448"/>
      <c r="D10" s="104">
        <v>0</v>
      </c>
      <c r="E10" s="12" t="s">
        <v>15</v>
      </c>
      <c r="F10" s="12" t="s">
        <v>15</v>
      </c>
      <c r="G10" s="12" t="s">
        <v>15</v>
      </c>
      <c r="H10" s="12" t="s">
        <v>15</v>
      </c>
      <c r="I10" s="105"/>
      <c r="J10" s="662"/>
      <c r="K10" s="448" t="s">
        <v>311</v>
      </c>
      <c r="L10" s="448"/>
      <c r="M10" s="241">
        <v>0</v>
      </c>
      <c r="N10" s="244" t="s">
        <v>15</v>
      </c>
      <c r="O10" s="244" t="s">
        <v>15</v>
      </c>
      <c r="P10" s="244" t="s">
        <v>15</v>
      </c>
      <c r="Q10" s="244" t="s">
        <v>15</v>
      </c>
    </row>
    <row r="11" spans="1:17" x14ac:dyDescent="0.25">
      <c r="A11" s="662"/>
      <c r="B11" s="448" t="s">
        <v>307</v>
      </c>
      <c r="C11" s="448"/>
      <c r="D11" s="104">
        <v>33</v>
      </c>
      <c r="E11" s="12" t="s">
        <v>15</v>
      </c>
      <c r="F11" s="12" t="s">
        <v>15</v>
      </c>
      <c r="G11" s="12" t="s">
        <v>15</v>
      </c>
      <c r="H11" s="12">
        <v>33</v>
      </c>
      <c r="I11" s="105"/>
      <c r="J11" s="662"/>
      <c r="K11" s="448" t="s">
        <v>307</v>
      </c>
      <c r="L11" s="448"/>
      <c r="M11" s="241">
        <v>25</v>
      </c>
      <c r="N11" s="244" t="s">
        <v>15</v>
      </c>
      <c r="O11" s="244" t="s">
        <v>15</v>
      </c>
      <c r="P11" s="244" t="s">
        <v>15</v>
      </c>
      <c r="Q11" s="244">
        <v>25</v>
      </c>
    </row>
    <row r="12" spans="1:17" ht="15" customHeight="1" x14ac:dyDescent="0.25">
      <c r="A12" s="662" t="s">
        <v>312</v>
      </c>
      <c r="B12" s="413" t="s">
        <v>38</v>
      </c>
      <c r="C12" s="413"/>
      <c r="D12" s="6">
        <v>213</v>
      </c>
      <c r="E12" s="6">
        <v>38</v>
      </c>
      <c r="F12" s="6">
        <v>1</v>
      </c>
      <c r="G12" s="6">
        <v>67</v>
      </c>
      <c r="H12" s="6">
        <v>107</v>
      </c>
      <c r="I12" s="105"/>
      <c r="J12" s="662" t="s">
        <v>312</v>
      </c>
      <c r="K12" s="413" t="s">
        <v>38</v>
      </c>
      <c r="L12" s="413"/>
      <c r="M12" s="243">
        <v>65</v>
      </c>
      <c r="N12" s="243">
        <v>14</v>
      </c>
      <c r="O12" s="243">
        <v>3</v>
      </c>
      <c r="P12" s="243">
        <v>10</v>
      </c>
      <c r="Q12" s="243">
        <v>38</v>
      </c>
    </row>
    <row r="13" spans="1:17" ht="24" customHeight="1" x14ac:dyDescent="0.25">
      <c r="A13" s="662"/>
      <c r="B13" s="448" t="s">
        <v>313</v>
      </c>
      <c r="C13" s="448"/>
      <c r="D13" s="104">
        <v>115</v>
      </c>
      <c r="E13" s="12">
        <v>19</v>
      </c>
      <c r="F13" s="12" t="s">
        <v>15</v>
      </c>
      <c r="G13" s="12">
        <v>46</v>
      </c>
      <c r="H13" s="12">
        <v>50</v>
      </c>
      <c r="I13" s="105"/>
      <c r="J13" s="662"/>
      <c r="K13" s="448" t="s">
        <v>313</v>
      </c>
      <c r="L13" s="448"/>
      <c r="M13" s="241">
        <v>0</v>
      </c>
      <c r="N13" s="244" t="s">
        <v>15</v>
      </c>
      <c r="O13" s="244" t="s">
        <v>15</v>
      </c>
      <c r="P13" s="244" t="s">
        <v>15</v>
      </c>
      <c r="Q13" s="244" t="s">
        <v>15</v>
      </c>
    </row>
    <row r="14" spans="1:17" x14ac:dyDescent="0.25">
      <c r="A14" s="662"/>
      <c r="B14" s="448" t="s">
        <v>307</v>
      </c>
      <c r="C14" s="448"/>
      <c r="D14" s="104">
        <v>98</v>
      </c>
      <c r="E14" s="12">
        <v>19</v>
      </c>
      <c r="F14" s="12">
        <v>1</v>
      </c>
      <c r="G14" s="12">
        <v>21</v>
      </c>
      <c r="H14" s="12">
        <v>57</v>
      </c>
      <c r="I14" s="105"/>
      <c r="J14" s="662"/>
      <c r="K14" s="448" t="s">
        <v>307</v>
      </c>
      <c r="L14" s="448"/>
      <c r="M14" s="241">
        <v>65</v>
      </c>
      <c r="N14" s="244">
        <v>14</v>
      </c>
      <c r="O14" s="244">
        <v>3</v>
      </c>
      <c r="P14" s="244">
        <v>10</v>
      </c>
      <c r="Q14" s="244">
        <v>38</v>
      </c>
    </row>
    <row r="15" spans="1:17" ht="29.25" customHeight="1" x14ac:dyDescent="0.25">
      <c r="A15" s="662" t="s">
        <v>314</v>
      </c>
      <c r="B15" s="413" t="s">
        <v>38</v>
      </c>
      <c r="C15" s="413"/>
      <c r="D15" s="6">
        <v>6</v>
      </c>
      <c r="E15" s="6">
        <v>0</v>
      </c>
      <c r="F15" s="6">
        <v>0</v>
      </c>
      <c r="G15" s="6">
        <v>1</v>
      </c>
      <c r="H15" s="6">
        <v>5</v>
      </c>
      <c r="I15" s="105"/>
      <c r="J15" s="662" t="s">
        <v>314</v>
      </c>
      <c r="K15" s="413" t="s">
        <v>38</v>
      </c>
      <c r="L15" s="413"/>
      <c r="M15" s="243">
        <v>24</v>
      </c>
      <c r="N15" s="243">
        <v>3</v>
      </c>
      <c r="O15" s="243">
        <v>0</v>
      </c>
      <c r="P15" s="243">
        <v>1</v>
      </c>
      <c r="Q15" s="243">
        <v>20</v>
      </c>
    </row>
    <row r="16" spans="1:17" x14ac:dyDescent="0.25">
      <c r="A16" s="662"/>
      <c r="B16" s="448" t="s">
        <v>315</v>
      </c>
      <c r="C16" s="448"/>
      <c r="D16" s="104">
        <v>6</v>
      </c>
      <c r="E16" s="12" t="s">
        <v>15</v>
      </c>
      <c r="F16" s="12" t="s">
        <v>15</v>
      </c>
      <c r="G16" s="12">
        <v>1</v>
      </c>
      <c r="H16" s="12">
        <v>5</v>
      </c>
      <c r="I16" s="105"/>
      <c r="J16" s="662"/>
      <c r="K16" s="448" t="s">
        <v>315</v>
      </c>
      <c r="L16" s="448"/>
      <c r="M16" s="241">
        <v>24</v>
      </c>
      <c r="N16" s="244">
        <v>3</v>
      </c>
      <c r="O16" s="244" t="s">
        <v>15</v>
      </c>
      <c r="P16" s="244">
        <v>1</v>
      </c>
      <c r="Q16" s="244">
        <v>20</v>
      </c>
    </row>
  </sheetData>
  <mergeCells count="38">
    <mergeCell ref="A1:H1"/>
    <mergeCell ref="J1:Q1"/>
    <mergeCell ref="B13:C13"/>
    <mergeCell ref="B14:C14"/>
    <mergeCell ref="A2:C3"/>
    <mergeCell ref="D2:D3"/>
    <mergeCell ref="E2:H2"/>
    <mergeCell ref="A4:A8"/>
    <mergeCell ref="B4:C4"/>
    <mergeCell ref="B5:B6"/>
    <mergeCell ref="B7:B8"/>
    <mergeCell ref="N2:Q2"/>
    <mergeCell ref="K9:L9"/>
    <mergeCell ref="K10:L10"/>
    <mergeCell ref="K11:L11"/>
    <mergeCell ref="J12:J14"/>
    <mergeCell ref="A15:A16"/>
    <mergeCell ref="B15:C15"/>
    <mergeCell ref="B16:C16"/>
    <mergeCell ref="J2:L3"/>
    <mergeCell ref="M2:M3"/>
    <mergeCell ref="J4:J8"/>
    <mergeCell ref="K4:L4"/>
    <mergeCell ref="A9:A11"/>
    <mergeCell ref="B9:C9"/>
    <mergeCell ref="B10:C10"/>
    <mergeCell ref="B11:C11"/>
    <mergeCell ref="A12:A14"/>
    <mergeCell ref="B12:C12"/>
    <mergeCell ref="K5:K6"/>
    <mergeCell ref="K7:K8"/>
    <mergeCell ref="J9:J11"/>
    <mergeCell ref="K12:L12"/>
    <mergeCell ref="K13:L13"/>
    <mergeCell ref="K14:L14"/>
    <mergeCell ref="J15:J16"/>
    <mergeCell ref="K15:L15"/>
    <mergeCell ref="K16:L1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0"/>
  <sheetViews>
    <sheetView showGridLines="0" workbookViewId="0">
      <pane ySplit="3" topLeftCell="A76" activePane="bottomLeft" state="frozen"/>
      <selection pane="bottomLeft" sqref="A1:E1"/>
    </sheetView>
  </sheetViews>
  <sheetFormatPr defaultRowHeight="15" x14ac:dyDescent="0.25"/>
  <cols>
    <col min="1" max="1" width="38.85546875" customWidth="1"/>
    <col min="2" max="2" width="17.7109375" customWidth="1"/>
    <col min="3" max="3" width="19.140625" customWidth="1"/>
    <col min="4" max="4" width="21.28515625" customWidth="1"/>
    <col min="5" max="5" width="19.42578125" customWidth="1"/>
    <col min="7" max="7" width="34.7109375" customWidth="1"/>
    <col min="8" max="8" width="16.42578125" customWidth="1"/>
    <col min="9" max="9" width="18.7109375" customWidth="1"/>
    <col min="10" max="10" width="20" customWidth="1"/>
    <col min="11" max="11" width="17" customWidth="1"/>
    <col min="13" max="17" width="9.140625" customWidth="1"/>
  </cols>
  <sheetData>
    <row r="1" spans="1:11" ht="23.25" customHeight="1" x14ac:dyDescent="0.25">
      <c r="A1" s="408" t="s">
        <v>1027</v>
      </c>
      <c r="B1" s="408"/>
      <c r="C1" s="408"/>
      <c r="D1" s="408"/>
      <c r="E1" s="408"/>
      <c r="G1" s="408" t="s">
        <v>1028</v>
      </c>
      <c r="H1" s="408"/>
      <c r="I1" s="408"/>
      <c r="J1" s="408"/>
      <c r="K1" s="408"/>
    </row>
    <row r="2" spans="1:11" x14ac:dyDescent="0.25">
      <c r="A2" s="409" t="s">
        <v>104</v>
      </c>
      <c r="B2" s="406" t="s">
        <v>517</v>
      </c>
      <c r="C2" s="406"/>
      <c r="D2" s="406"/>
      <c r="E2" s="406"/>
      <c r="G2" s="409" t="s">
        <v>104</v>
      </c>
      <c r="H2" s="406" t="s">
        <v>1025</v>
      </c>
      <c r="I2" s="406"/>
      <c r="J2" s="406"/>
      <c r="K2" s="406"/>
    </row>
    <row r="3" spans="1:11" s="103" customFormat="1" ht="25.5" x14ac:dyDescent="0.25">
      <c r="A3" s="410"/>
      <c r="B3" s="4" t="s">
        <v>524</v>
      </c>
      <c r="C3" s="4" t="s">
        <v>525</v>
      </c>
      <c r="D3" s="4" t="s">
        <v>526</v>
      </c>
      <c r="E3" s="4" t="s">
        <v>527</v>
      </c>
      <c r="G3" s="410"/>
      <c r="H3" s="4" t="s">
        <v>524</v>
      </c>
      <c r="I3" s="4" t="s">
        <v>525</v>
      </c>
      <c r="J3" s="4" t="s">
        <v>526</v>
      </c>
      <c r="K3" s="4" t="s">
        <v>527</v>
      </c>
    </row>
    <row r="4" spans="1:11" x14ac:dyDescent="0.25">
      <c r="A4" s="18" t="s">
        <v>65</v>
      </c>
      <c r="B4" s="90">
        <v>165041</v>
      </c>
      <c r="C4" s="74">
        <v>52777</v>
      </c>
      <c r="D4" s="74">
        <v>9047</v>
      </c>
      <c r="E4" s="74">
        <v>103217</v>
      </c>
      <c r="G4" s="335" t="s">
        <v>65</v>
      </c>
      <c r="H4" s="338">
        <v>187719</v>
      </c>
      <c r="I4" s="339">
        <v>53896</v>
      </c>
      <c r="J4" s="339">
        <v>11658</v>
      </c>
      <c r="K4" s="339">
        <v>122165</v>
      </c>
    </row>
    <row r="5" spans="1:11" x14ac:dyDescent="0.25">
      <c r="A5" s="18" t="s">
        <v>74</v>
      </c>
      <c r="B5" s="90">
        <v>19065</v>
      </c>
      <c r="C5" s="74">
        <v>17488</v>
      </c>
      <c r="D5" s="74">
        <v>1576</v>
      </c>
      <c r="E5" s="19">
        <v>1</v>
      </c>
      <c r="G5" s="335" t="s">
        <v>74</v>
      </c>
      <c r="H5" s="338">
        <v>19067</v>
      </c>
      <c r="I5" s="339">
        <v>16812</v>
      </c>
      <c r="J5" s="339">
        <v>2255</v>
      </c>
      <c r="K5" s="19" t="s">
        <v>15</v>
      </c>
    </row>
    <row r="6" spans="1:11" x14ac:dyDescent="0.25">
      <c r="A6" s="18" t="s">
        <v>80</v>
      </c>
      <c r="B6" s="90">
        <v>8448</v>
      </c>
      <c r="C6" s="74">
        <v>5682</v>
      </c>
      <c r="D6" s="74">
        <v>2757</v>
      </c>
      <c r="E6" s="19">
        <v>9</v>
      </c>
      <c r="G6" s="335" t="s">
        <v>80</v>
      </c>
      <c r="H6" s="338">
        <v>9655</v>
      </c>
      <c r="I6" s="339">
        <v>6387</v>
      </c>
      <c r="J6" s="339">
        <v>3261</v>
      </c>
      <c r="K6" s="340">
        <v>7</v>
      </c>
    </row>
    <row r="7" spans="1:11" x14ac:dyDescent="0.25">
      <c r="A7" s="18" t="s">
        <v>86</v>
      </c>
      <c r="B7" s="90">
        <v>8092</v>
      </c>
      <c r="C7" s="74">
        <v>4250</v>
      </c>
      <c r="D7" s="74">
        <v>3552</v>
      </c>
      <c r="E7" s="19">
        <v>290</v>
      </c>
      <c r="G7" s="335" t="s">
        <v>86</v>
      </c>
      <c r="H7" s="338">
        <v>8674</v>
      </c>
      <c r="I7" s="339">
        <v>4457</v>
      </c>
      <c r="J7" s="339">
        <v>3841</v>
      </c>
      <c r="K7" s="340">
        <v>376</v>
      </c>
    </row>
    <row r="8" spans="1:11" x14ac:dyDescent="0.25">
      <c r="A8" s="18" t="s">
        <v>78</v>
      </c>
      <c r="B8" s="90">
        <v>4245</v>
      </c>
      <c r="C8" s="74">
        <v>4147</v>
      </c>
      <c r="D8" s="19">
        <v>82</v>
      </c>
      <c r="E8" s="19">
        <v>16</v>
      </c>
      <c r="G8" s="335" t="s">
        <v>78</v>
      </c>
      <c r="H8" s="338">
        <v>5760</v>
      </c>
      <c r="I8" s="339">
        <v>5595</v>
      </c>
      <c r="J8" s="340">
        <v>140</v>
      </c>
      <c r="K8" s="340">
        <v>25</v>
      </c>
    </row>
    <row r="9" spans="1:11" x14ac:dyDescent="0.25">
      <c r="A9" s="18" t="s">
        <v>528</v>
      </c>
      <c r="B9" s="90">
        <v>3510</v>
      </c>
      <c r="C9" s="74">
        <v>2703</v>
      </c>
      <c r="D9" s="19">
        <v>807</v>
      </c>
      <c r="E9" s="19" t="s">
        <v>15</v>
      </c>
      <c r="G9" s="335" t="s">
        <v>72</v>
      </c>
      <c r="H9" s="338">
        <v>3992</v>
      </c>
      <c r="I9" s="339">
        <v>3671</v>
      </c>
      <c r="J9" s="340">
        <v>310</v>
      </c>
      <c r="K9" s="340">
        <v>11</v>
      </c>
    </row>
    <row r="10" spans="1:11" x14ac:dyDescent="0.25">
      <c r="A10" s="18" t="s">
        <v>244</v>
      </c>
      <c r="B10" s="90">
        <v>2791</v>
      </c>
      <c r="C10" s="19">
        <v>751</v>
      </c>
      <c r="D10" s="74">
        <v>2030</v>
      </c>
      <c r="E10" s="19">
        <v>10</v>
      </c>
      <c r="G10" s="335" t="s">
        <v>163</v>
      </c>
      <c r="H10" s="338">
        <v>3689</v>
      </c>
      <c r="I10" s="339">
        <v>2770</v>
      </c>
      <c r="J10" s="340">
        <v>919</v>
      </c>
      <c r="K10" s="19" t="s">
        <v>15</v>
      </c>
    </row>
    <row r="11" spans="1:11" x14ac:dyDescent="0.25">
      <c r="A11" s="18" t="s">
        <v>247</v>
      </c>
      <c r="B11" s="90">
        <v>2706</v>
      </c>
      <c r="C11" s="19">
        <v>88</v>
      </c>
      <c r="D11" s="74">
        <v>2615</v>
      </c>
      <c r="E11" s="19">
        <v>3</v>
      </c>
      <c r="G11" s="335" t="s">
        <v>244</v>
      </c>
      <c r="H11" s="338">
        <v>3016</v>
      </c>
      <c r="I11" s="340">
        <v>869</v>
      </c>
      <c r="J11" s="339">
        <v>2135</v>
      </c>
      <c r="K11" s="340">
        <v>12</v>
      </c>
    </row>
    <row r="12" spans="1:11" x14ac:dyDescent="0.25">
      <c r="A12" s="18" t="s">
        <v>72</v>
      </c>
      <c r="B12" s="90">
        <v>2586</v>
      </c>
      <c r="C12" s="74">
        <v>2314</v>
      </c>
      <c r="D12" s="19">
        <v>262</v>
      </c>
      <c r="E12" s="19">
        <v>10</v>
      </c>
      <c r="G12" s="335" t="s">
        <v>664</v>
      </c>
      <c r="H12" s="338">
        <v>2707</v>
      </c>
      <c r="I12" s="340">
        <v>148</v>
      </c>
      <c r="J12" s="339">
        <v>2556</v>
      </c>
      <c r="K12" s="340">
        <v>3</v>
      </c>
    </row>
    <row r="13" spans="1:11" x14ac:dyDescent="0.25">
      <c r="A13" s="18" t="s">
        <v>85</v>
      </c>
      <c r="B13" s="90">
        <v>1753</v>
      </c>
      <c r="C13" s="74">
        <v>1563</v>
      </c>
      <c r="D13" s="19">
        <v>190</v>
      </c>
      <c r="E13" s="19" t="s">
        <v>15</v>
      </c>
      <c r="G13" s="335" t="s">
        <v>84</v>
      </c>
      <c r="H13" s="338">
        <v>1723</v>
      </c>
      <c r="I13" s="339">
        <v>1361</v>
      </c>
      <c r="J13" s="340">
        <v>316</v>
      </c>
      <c r="K13" s="340">
        <v>46</v>
      </c>
    </row>
    <row r="14" spans="1:11" x14ac:dyDescent="0.25">
      <c r="A14" s="18" t="s">
        <v>1133</v>
      </c>
      <c r="B14" s="90">
        <v>1497</v>
      </c>
      <c r="C14" s="19">
        <v>791</v>
      </c>
      <c r="D14" s="19">
        <v>706</v>
      </c>
      <c r="E14" s="19" t="s">
        <v>15</v>
      </c>
      <c r="G14" s="335" t="s">
        <v>85</v>
      </c>
      <c r="H14" s="338">
        <v>1708</v>
      </c>
      <c r="I14" s="339">
        <v>1467</v>
      </c>
      <c r="J14" s="340">
        <v>241</v>
      </c>
      <c r="K14" s="19" t="s">
        <v>15</v>
      </c>
    </row>
    <row r="15" spans="1:11" x14ac:dyDescent="0.25">
      <c r="A15" s="18" t="s">
        <v>84</v>
      </c>
      <c r="B15" s="90">
        <v>1319</v>
      </c>
      <c r="C15" s="19">
        <v>986</v>
      </c>
      <c r="D15" s="19">
        <v>285</v>
      </c>
      <c r="E15" s="19">
        <v>48</v>
      </c>
      <c r="G15" s="335" t="s">
        <v>93</v>
      </c>
      <c r="H15" s="338">
        <v>1671</v>
      </c>
      <c r="I15" s="339">
        <v>1333</v>
      </c>
      <c r="J15" s="340">
        <v>338</v>
      </c>
      <c r="K15" s="19" t="s">
        <v>15</v>
      </c>
    </row>
    <row r="16" spans="1:11" x14ac:dyDescent="0.25">
      <c r="A16" s="18" t="s">
        <v>93</v>
      </c>
      <c r="B16" s="90">
        <v>1224</v>
      </c>
      <c r="C16" s="19">
        <v>896</v>
      </c>
      <c r="D16" s="19">
        <v>328</v>
      </c>
      <c r="E16" s="19" t="s">
        <v>15</v>
      </c>
      <c r="G16" s="335" t="s">
        <v>83</v>
      </c>
      <c r="H16" s="338">
        <v>1604</v>
      </c>
      <c r="I16" s="339">
        <v>1475</v>
      </c>
      <c r="J16" s="340">
        <v>101</v>
      </c>
      <c r="K16" s="340">
        <v>28</v>
      </c>
    </row>
    <row r="17" spans="1:11" x14ac:dyDescent="0.25">
      <c r="A17" s="18" t="s">
        <v>440</v>
      </c>
      <c r="B17" s="90">
        <v>1223</v>
      </c>
      <c r="C17" s="74">
        <v>1001</v>
      </c>
      <c r="D17" s="19">
        <v>212</v>
      </c>
      <c r="E17" s="19">
        <v>10</v>
      </c>
      <c r="G17" s="335" t="s">
        <v>1198</v>
      </c>
      <c r="H17" s="338">
        <v>1569</v>
      </c>
      <c r="I17" s="340">
        <v>834</v>
      </c>
      <c r="J17" s="340">
        <v>735</v>
      </c>
      <c r="K17" s="19" t="s">
        <v>15</v>
      </c>
    </row>
    <row r="18" spans="1:11" x14ac:dyDescent="0.25">
      <c r="A18" s="18" t="s">
        <v>97</v>
      </c>
      <c r="B18" s="90">
        <v>1179</v>
      </c>
      <c r="C18" s="19">
        <v>773</v>
      </c>
      <c r="D18" s="19">
        <v>403</v>
      </c>
      <c r="E18" s="19">
        <v>3</v>
      </c>
      <c r="G18" s="335" t="s">
        <v>245</v>
      </c>
      <c r="H18" s="338">
        <v>1462</v>
      </c>
      <c r="I18" s="339">
        <v>1414</v>
      </c>
      <c r="J18" s="340">
        <v>44</v>
      </c>
      <c r="K18" s="340">
        <v>4</v>
      </c>
    </row>
    <row r="19" spans="1:11" x14ac:dyDescent="0.25">
      <c r="A19" s="18" t="s">
        <v>69</v>
      </c>
      <c r="B19" s="90">
        <v>1176</v>
      </c>
      <c r="C19" s="19">
        <v>754</v>
      </c>
      <c r="D19" s="19">
        <v>416</v>
      </c>
      <c r="E19" s="19">
        <v>6</v>
      </c>
      <c r="G19" s="335" t="s">
        <v>69</v>
      </c>
      <c r="H19" s="338">
        <v>1436</v>
      </c>
      <c r="I19" s="340">
        <v>953</v>
      </c>
      <c r="J19" s="340">
        <v>475</v>
      </c>
      <c r="K19" s="340">
        <v>8</v>
      </c>
    </row>
    <row r="20" spans="1:11" x14ac:dyDescent="0.25">
      <c r="A20" s="18" t="s">
        <v>112</v>
      </c>
      <c r="B20" s="90">
        <v>1147</v>
      </c>
      <c r="C20" s="19">
        <v>340</v>
      </c>
      <c r="D20" s="19">
        <v>785</v>
      </c>
      <c r="E20" s="19">
        <v>22</v>
      </c>
      <c r="G20" s="335" t="s">
        <v>440</v>
      </c>
      <c r="H20" s="338">
        <v>1389</v>
      </c>
      <c r="I20" s="339">
        <v>1125</v>
      </c>
      <c r="J20" s="340">
        <v>253</v>
      </c>
      <c r="K20" s="340">
        <v>11</v>
      </c>
    </row>
    <row r="21" spans="1:11" x14ac:dyDescent="0.25">
      <c r="A21" s="18" t="s">
        <v>245</v>
      </c>
      <c r="B21" s="90">
        <v>1033</v>
      </c>
      <c r="C21" s="74">
        <v>1000</v>
      </c>
      <c r="D21" s="19">
        <v>29</v>
      </c>
      <c r="E21" s="19">
        <v>4</v>
      </c>
      <c r="G21" s="335" t="s">
        <v>112</v>
      </c>
      <c r="H21" s="338">
        <v>1368</v>
      </c>
      <c r="I21" s="340">
        <v>413</v>
      </c>
      <c r="J21" s="340">
        <v>931</v>
      </c>
      <c r="K21" s="340">
        <v>24</v>
      </c>
    </row>
    <row r="22" spans="1:11" x14ac:dyDescent="0.25">
      <c r="A22" s="18" t="s">
        <v>83</v>
      </c>
      <c r="B22" s="7">
        <v>913</v>
      </c>
      <c r="C22" s="19">
        <v>790</v>
      </c>
      <c r="D22" s="19">
        <v>95</v>
      </c>
      <c r="E22" s="19">
        <v>28</v>
      </c>
      <c r="G22" s="335" t="s">
        <v>97</v>
      </c>
      <c r="H22" s="338">
        <v>1175</v>
      </c>
      <c r="I22" s="340">
        <v>688</v>
      </c>
      <c r="J22" s="340">
        <v>483</v>
      </c>
      <c r="K22" s="340">
        <v>4</v>
      </c>
    </row>
    <row r="23" spans="1:11" x14ac:dyDescent="0.25">
      <c r="A23" s="18" t="s">
        <v>529</v>
      </c>
      <c r="B23" s="7">
        <v>683</v>
      </c>
      <c r="C23" s="19">
        <v>356</v>
      </c>
      <c r="D23" s="19">
        <v>327</v>
      </c>
      <c r="E23" s="19" t="s">
        <v>15</v>
      </c>
      <c r="G23" s="335" t="s">
        <v>81</v>
      </c>
      <c r="H23" s="341">
        <v>967</v>
      </c>
      <c r="I23" s="340">
        <v>898</v>
      </c>
      <c r="J23" s="340">
        <v>59</v>
      </c>
      <c r="K23" s="340">
        <v>10</v>
      </c>
    </row>
    <row r="24" spans="1:11" x14ac:dyDescent="0.25">
      <c r="A24" s="18" t="s">
        <v>248</v>
      </c>
      <c r="B24" s="7">
        <v>582</v>
      </c>
      <c r="C24" s="19">
        <v>456</v>
      </c>
      <c r="D24" s="19">
        <v>117</v>
      </c>
      <c r="E24" s="19">
        <v>9</v>
      </c>
      <c r="G24" s="335" t="s">
        <v>248</v>
      </c>
      <c r="H24" s="341">
        <v>915</v>
      </c>
      <c r="I24" s="340">
        <v>668</v>
      </c>
      <c r="J24" s="340">
        <v>232</v>
      </c>
      <c r="K24" s="340">
        <v>15</v>
      </c>
    </row>
    <row r="25" spans="1:11" x14ac:dyDescent="0.25">
      <c r="A25" s="18" t="s">
        <v>64</v>
      </c>
      <c r="B25" s="7">
        <v>468</v>
      </c>
      <c r="C25" s="19">
        <v>218</v>
      </c>
      <c r="D25" s="19">
        <v>198</v>
      </c>
      <c r="E25" s="19">
        <v>52</v>
      </c>
      <c r="G25" s="335" t="s">
        <v>529</v>
      </c>
      <c r="H25" s="341">
        <v>827</v>
      </c>
      <c r="I25" s="340">
        <v>448</v>
      </c>
      <c r="J25" s="340">
        <v>379</v>
      </c>
      <c r="K25" s="19" t="s">
        <v>15</v>
      </c>
    </row>
    <row r="26" spans="1:11" x14ac:dyDescent="0.25">
      <c r="A26" s="18" t="s">
        <v>77</v>
      </c>
      <c r="B26" s="7">
        <v>436</v>
      </c>
      <c r="C26" s="19">
        <v>123</v>
      </c>
      <c r="D26" s="19">
        <v>300</v>
      </c>
      <c r="E26" s="19">
        <v>13</v>
      </c>
      <c r="G26" s="335" t="s">
        <v>530</v>
      </c>
      <c r="H26" s="341">
        <v>797</v>
      </c>
      <c r="I26" s="340">
        <v>590</v>
      </c>
      <c r="J26" s="340">
        <v>207</v>
      </c>
      <c r="K26" s="19" t="s">
        <v>15</v>
      </c>
    </row>
    <row r="27" spans="1:11" x14ac:dyDescent="0.25">
      <c r="A27" s="18" t="s">
        <v>81</v>
      </c>
      <c r="B27" s="7">
        <v>418</v>
      </c>
      <c r="C27" s="19">
        <v>355</v>
      </c>
      <c r="D27" s="19">
        <v>57</v>
      </c>
      <c r="E27" s="19">
        <v>6</v>
      </c>
      <c r="G27" s="335" t="s">
        <v>436</v>
      </c>
      <c r="H27" s="341">
        <v>675</v>
      </c>
      <c r="I27" s="340">
        <v>614</v>
      </c>
      <c r="J27" s="340">
        <v>61</v>
      </c>
      <c r="K27" s="19" t="s">
        <v>15</v>
      </c>
    </row>
    <row r="28" spans="1:11" x14ac:dyDescent="0.25">
      <c r="A28" s="18" t="s">
        <v>530</v>
      </c>
      <c r="B28" s="7">
        <v>392</v>
      </c>
      <c r="C28" s="19">
        <v>206</v>
      </c>
      <c r="D28" s="19">
        <v>186</v>
      </c>
      <c r="E28" s="19" t="s">
        <v>15</v>
      </c>
      <c r="G28" s="335" t="s">
        <v>214</v>
      </c>
      <c r="H28" s="341">
        <v>665</v>
      </c>
      <c r="I28" s="340">
        <v>553</v>
      </c>
      <c r="J28" s="340">
        <v>89</v>
      </c>
      <c r="K28" s="340">
        <v>23</v>
      </c>
    </row>
    <row r="29" spans="1:11" x14ac:dyDescent="0.25">
      <c r="A29" s="18" t="s">
        <v>214</v>
      </c>
      <c r="B29" s="7">
        <v>389</v>
      </c>
      <c r="C29" s="19">
        <v>296</v>
      </c>
      <c r="D29" s="19">
        <v>70</v>
      </c>
      <c r="E29" s="19">
        <v>23</v>
      </c>
      <c r="G29" s="335" t="s">
        <v>77</v>
      </c>
      <c r="H29" s="341">
        <v>486</v>
      </c>
      <c r="I29" s="340">
        <v>140</v>
      </c>
      <c r="J29" s="340">
        <v>334</v>
      </c>
      <c r="K29" s="340">
        <v>12</v>
      </c>
    </row>
    <row r="30" spans="1:11" x14ac:dyDescent="0.25">
      <c r="A30" s="18" t="s">
        <v>68</v>
      </c>
      <c r="B30" s="7">
        <v>324</v>
      </c>
      <c r="C30" s="19">
        <v>144</v>
      </c>
      <c r="D30" s="19">
        <v>172</v>
      </c>
      <c r="E30" s="19">
        <v>8</v>
      </c>
      <c r="G30" s="335" t="s">
        <v>64</v>
      </c>
      <c r="H30" s="341">
        <v>435</v>
      </c>
      <c r="I30" s="340">
        <v>204</v>
      </c>
      <c r="J30" s="340">
        <v>230</v>
      </c>
      <c r="K30" s="340">
        <v>1</v>
      </c>
    </row>
    <row r="31" spans="1:11" x14ac:dyDescent="0.25">
      <c r="A31" s="18" t="s">
        <v>439</v>
      </c>
      <c r="B31" s="7">
        <v>306</v>
      </c>
      <c r="C31" s="19">
        <v>138</v>
      </c>
      <c r="D31" s="19">
        <v>167</v>
      </c>
      <c r="E31" s="19">
        <v>1</v>
      </c>
      <c r="G31" s="335" t="s">
        <v>243</v>
      </c>
      <c r="H31" s="341">
        <v>396</v>
      </c>
      <c r="I31" s="340">
        <v>223</v>
      </c>
      <c r="J31" s="340">
        <v>146</v>
      </c>
      <c r="K31" s="340">
        <v>27</v>
      </c>
    </row>
    <row r="32" spans="1:11" x14ac:dyDescent="0.25">
      <c r="A32" s="18" t="s">
        <v>436</v>
      </c>
      <c r="B32" s="7">
        <v>301</v>
      </c>
      <c r="C32" s="19">
        <v>240</v>
      </c>
      <c r="D32" s="19">
        <v>61</v>
      </c>
      <c r="E32" s="19" t="s">
        <v>15</v>
      </c>
      <c r="G32" s="335" t="s">
        <v>439</v>
      </c>
      <c r="H32" s="341">
        <v>330</v>
      </c>
      <c r="I32" s="340">
        <v>149</v>
      </c>
      <c r="J32" s="340">
        <v>180</v>
      </c>
      <c r="K32" s="340">
        <v>1</v>
      </c>
    </row>
    <row r="33" spans="1:11" x14ac:dyDescent="0.25">
      <c r="A33" s="18" t="s">
        <v>531</v>
      </c>
      <c r="B33" s="7">
        <v>292</v>
      </c>
      <c r="C33" s="19">
        <v>95</v>
      </c>
      <c r="D33" s="19">
        <v>197</v>
      </c>
      <c r="E33" s="19" t="s">
        <v>15</v>
      </c>
      <c r="G33" s="335" t="s">
        <v>68</v>
      </c>
      <c r="H33" s="341">
        <v>326</v>
      </c>
      <c r="I33" s="340">
        <v>136</v>
      </c>
      <c r="J33" s="340">
        <v>184</v>
      </c>
      <c r="K33" s="340">
        <v>6</v>
      </c>
    </row>
    <row r="34" spans="1:11" x14ac:dyDescent="0.25">
      <c r="A34" s="18" t="s">
        <v>243</v>
      </c>
      <c r="B34" s="7">
        <v>291</v>
      </c>
      <c r="C34" s="19">
        <v>170</v>
      </c>
      <c r="D34" s="19">
        <v>96</v>
      </c>
      <c r="E34" s="19">
        <v>25</v>
      </c>
      <c r="G34" s="335" t="s">
        <v>160</v>
      </c>
      <c r="H34" s="341">
        <v>303</v>
      </c>
      <c r="I34" s="340">
        <v>141</v>
      </c>
      <c r="J34" s="340">
        <v>145</v>
      </c>
      <c r="K34" s="340">
        <v>17</v>
      </c>
    </row>
    <row r="35" spans="1:11" x14ac:dyDescent="0.25">
      <c r="A35" s="18" t="s">
        <v>532</v>
      </c>
      <c r="B35" s="7">
        <v>275</v>
      </c>
      <c r="C35" s="19">
        <v>253</v>
      </c>
      <c r="D35" s="19">
        <v>22</v>
      </c>
      <c r="E35" s="19" t="s">
        <v>15</v>
      </c>
      <c r="G35" s="335" t="s">
        <v>531</v>
      </c>
      <c r="H35" s="341">
        <v>295</v>
      </c>
      <c r="I35" s="340">
        <v>82</v>
      </c>
      <c r="J35" s="340">
        <v>213</v>
      </c>
      <c r="K35" s="19" t="s">
        <v>15</v>
      </c>
    </row>
    <row r="36" spans="1:11" x14ac:dyDescent="0.25">
      <c r="A36" s="18" t="s">
        <v>533</v>
      </c>
      <c r="B36" s="7">
        <v>267</v>
      </c>
      <c r="C36" s="19">
        <v>160</v>
      </c>
      <c r="D36" s="19">
        <v>107</v>
      </c>
      <c r="E36" s="19" t="s">
        <v>15</v>
      </c>
      <c r="G36" s="335" t="s">
        <v>532</v>
      </c>
      <c r="H36" s="341">
        <v>280</v>
      </c>
      <c r="I36" s="340">
        <v>252</v>
      </c>
      <c r="J36" s="340">
        <v>28</v>
      </c>
      <c r="K36" s="19" t="s">
        <v>15</v>
      </c>
    </row>
    <row r="37" spans="1:11" x14ac:dyDescent="0.25">
      <c r="A37" s="18" t="s">
        <v>160</v>
      </c>
      <c r="B37" s="7">
        <v>263</v>
      </c>
      <c r="C37" s="19">
        <v>115</v>
      </c>
      <c r="D37" s="19">
        <v>134</v>
      </c>
      <c r="E37" s="19">
        <v>14</v>
      </c>
      <c r="G37" s="335" t="s">
        <v>533</v>
      </c>
      <c r="H37" s="341">
        <v>280</v>
      </c>
      <c r="I37" s="340">
        <v>171</v>
      </c>
      <c r="J37" s="340">
        <v>109</v>
      </c>
      <c r="K37" s="19" t="s">
        <v>15</v>
      </c>
    </row>
    <row r="38" spans="1:11" ht="38.25" x14ac:dyDescent="0.25">
      <c r="A38" s="18" t="s">
        <v>76</v>
      </c>
      <c r="B38" s="7">
        <v>200</v>
      </c>
      <c r="C38" s="19">
        <v>53</v>
      </c>
      <c r="D38" s="19">
        <v>145</v>
      </c>
      <c r="E38" s="19">
        <v>2</v>
      </c>
      <c r="G38" s="18" t="s">
        <v>988</v>
      </c>
      <c r="H38" s="342">
        <v>258</v>
      </c>
      <c r="I38" s="33">
        <v>156</v>
      </c>
      <c r="J38" s="33">
        <v>102</v>
      </c>
      <c r="K38" s="19" t="s">
        <v>15</v>
      </c>
    </row>
    <row r="39" spans="1:11" ht="32.25" customHeight="1" x14ac:dyDescent="0.25">
      <c r="A39" s="18" t="s">
        <v>988</v>
      </c>
      <c r="B39" s="7">
        <v>198</v>
      </c>
      <c r="C39" s="19">
        <v>100</v>
      </c>
      <c r="D39" s="19">
        <v>98</v>
      </c>
      <c r="E39" s="19" t="s">
        <v>15</v>
      </c>
      <c r="G39" s="335" t="s">
        <v>534</v>
      </c>
      <c r="H39" s="342">
        <v>226</v>
      </c>
      <c r="I39" s="33">
        <v>77</v>
      </c>
      <c r="J39" s="33">
        <v>148</v>
      </c>
      <c r="K39" s="33">
        <v>1</v>
      </c>
    </row>
    <row r="40" spans="1:11" x14ac:dyDescent="0.25">
      <c r="A40" s="18" t="s">
        <v>66</v>
      </c>
      <c r="B40" s="7">
        <v>195</v>
      </c>
      <c r="C40" s="19">
        <v>14</v>
      </c>
      <c r="D40" s="19">
        <v>180</v>
      </c>
      <c r="E40" s="19">
        <v>1</v>
      </c>
      <c r="G40" s="335" t="s">
        <v>535</v>
      </c>
      <c r="H40" s="341">
        <v>206</v>
      </c>
      <c r="I40" s="340">
        <v>145</v>
      </c>
      <c r="J40" s="340">
        <v>59</v>
      </c>
      <c r="K40" s="340">
        <v>2</v>
      </c>
    </row>
    <row r="41" spans="1:11" x14ac:dyDescent="0.25">
      <c r="A41" s="18" t="s">
        <v>534</v>
      </c>
      <c r="B41" s="7">
        <v>181</v>
      </c>
      <c r="C41" s="19">
        <v>54</v>
      </c>
      <c r="D41" s="19">
        <v>126</v>
      </c>
      <c r="E41" s="19">
        <v>1</v>
      </c>
      <c r="G41" s="335" t="s">
        <v>76</v>
      </c>
      <c r="H41" s="341">
        <v>203</v>
      </c>
      <c r="I41" s="340">
        <v>51</v>
      </c>
      <c r="J41" s="340">
        <v>150</v>
      </c>
      <c r="K41" s="340">
        <v>2</v>
      </c>
    </row>
    <row r="42" spans="1:11" x14ac:dyDescent="0.25">
      <c r="A42" s="18" t="s">
        <v>535</v>
      </c>
      <c r="B42" s="7">
        <v>166</v>
      </c>
      <c r="C42" s="19">
        <v>111</v>
      </c>
      <c r="D42" s="19">
        <v>55</v>
      </c>
      <c r="E42" s="19" t="s">
        <v>15</v>
      </c>
      <c r="G42" s="335" t="s">
        <v>66</v>
      </c>
      <c r="H42" s="341">
        <v>203</v>
      </c>
      <c r="I42" s="340">
        <v>16</v>
      </c>
      <c r="J42" s="340">
        <v>187</v>
      </c>
      <c r="K42" s="19" t="s">
        <v>15</v>
      </c>
    </row>
    <row r="43" spans="1:11" x14ac:dyDescent="0.25">
      <c r="A43" s="18" t="s">
        <v>212</v>
      </c>
      <c r="B43" s="7">
        <v>164</v>
      </c>
      <c r="C43" s="19">
        <v>53</v>
      </c>
      <c r="D43" s="19">
        <v>110</v>
      </c>
      <c r="E43" s="19">
        <v>1</v>
      </c>
      <c r="G43" s="335" t="s">
        <v>212</v>
      </c>
      <c r="H43" s="341">
        <v>174</v>
      </c>
      <c r="I43" s="340">
        <v>59</v>
      </c>
      <c r="J43" s="340">
        <v>114</v>
      </c>
      <c r="K43" s="340">
        <v>1</v>
      </c>
    </row>
    <row r="44" spans="1:11" x14ac:dyDescent="0.25">
      <c r="A44" s="18" t="s">
        <v>79</v>
      </c>
      <c r="B44" s="7">
        <v>162</v>
      </c>
      <c r="C44" s="19">
        <v>58</v>
      </c>
      <c r="D44" s="19">
        <v>100</v>
      </c>
      <c r="E44" s="19">
        <v>4</v>
      </c>
      <c r="G44" s="335" t="s">
        <v>79</v>
      </c>
      <c r="H44" s="341">
        <v>166</v>
      </c>
      <c r="I44" s="340">
        <v>54</v>
      </c>
      <c r="J44" s="340">
        <v>109</v>
      </c>
      <c r="K44" s="340">
        <v>3</v>
      </c>
    </row>
    <row r="45" spans="1:11" x14ac:dyDescent="0.25">
      <c r="A45" s="18" t="s">
        <v>536</v>
      </c>
      <c r="B45" s="7">
        <v>143</v>
      </c>
      <c r="C45" s="19">
        <v>17</v>
      </c>
      <c r="D45" s="19">
        <v>125</v>
      </c>
      <c r="E45" s="19">
        <v>1</v>
      </c>
      <c r="G45" s="335" t="s">
        <v>536</v>
      </c>
      <c r="H45" s="341">
        <v>157</v>
      </c>
      <c r="I45" s="340">
        <v>22</v>
      </c>
      <c r="J45" s="340">
        <v>134</v>
      </c>
      <c r="K45" s="340">
        <v>1</v>
      </c>
    </row>
    <row r="46" spans="1:11" x14ac:dyDescent="0.25">
      <c r="A46" s="18" t="s">
        <v>102</v>
      </c>
      <c r="B46" s="7">
        <v>126</v>
      </c>
      <c r="C46" s="19">
        <v>105</v>
      </c>
      <c r="D46" s="19">
        <v>21</v>
      </c>
      <c r="E46" s="19" t="s">
        <v>15</v>
      </c>
      <c r="G46" s="335" t="s">
        <v>465</v>
      </c>
      <c r="H46" s="341">
        <v>142</v>
      </c>
      <c r="I46" s="340">
        <v>135</v>
      </c>
      <c r="J46" s="340">
        <v>7</v>
      </c>
      <c r="K46" s="19" t="s">
        <v>15</v>
      </c>
    </row>
    <row r="47" spans="1:11" x14ac:dyDescent="0.25">
      <c r="A47" s="18" t="s">
        <v>73</v>
      </c>
      <c r="B47" s="7">
        <v>112</v>
      </c>
      <c r="C47" s="19">
        <v>50</v>
      </c>
      <c r="D47" s="19">
        <v>60</v>
      </c>
      <c r="E47" s="19">
        <v>2</v>
      </c>
      <c r="G47" s="335" t="s">
        <v>102</v>
      </c>
      <c r="H47" s="341">
        <v>138</v>
      </c>
      <c r="I47" s="340">
        <v>102</v>
      </c>
      <c r="J47" s="340">
        <v>36</v>
      </c>
      <c r="K47" s="19" t="s">
        <v>15</v>
      </c>
    </row>
    <row r="48" spans="1:11" x14ac:dyDescent="0.25">
      <c r="A48" s="18" t="s">
        <v>82</v>
      </c>
      <c r="B48" s="7">
        <v>111</v>
      </c>
      <c r="C48" s="19">
        <v>52</v>
      </c>
      <c r="D48" s="19">
        <v>59</v>
      </c>
      <c r="E48" s="19" t="s">
        <v>15</v>
      </c>
      <c r="G48" s="335" t="s">
        <v>73</v>
      </c>
      <c r="H48" s="341">
        <v>130</v>
      </c>
      <c r="I48" s="340">
        <v>67</v>
      </c>
      <c r="J48" s="340">
        <v>62</v>
      </c>
      <c r="K48" s="340">
        <v>1</v>
      </c>
    </row>
    <row r="49" spans="1:11" x14ac:dyDescent="0.25">
      <c r="A49" s="18" t="s">
        <v>435</v>
      </c>
      <c r="B49" s="7">
        <v>105</v>
      </c>
      <c r="C49" s="19">
        <v>21</v>
      </c>
      <c r="D49" s="19">
        <v>84</v>
      </c>
      <c r="E49" s="19" t="s">
        <v>15</v>
      </c>
      <c r="G49" s="335" t="s">
        <v>82</v>
      </c>
      <c r="H49" s="341">
        <v>121</v>
      </c>
      <c r="I49" s="340">
        <v>61</v>
      </c>
      <c r="J49" s="340">
        <v>60</v>
      </c>
      <c r="K49" s="19" t="s">
        <v>15</v>
      </c>
    </row>
    <row r="50" spans="1:11" x14ac:dyDescent="0.25">
      <c r="A50" s="18" t="s">
        <v>250</v>
      </c>
      <c r="B50" s="7">
        <v>103</v>
      </c>
      <c r="C50" s="19">
        <v>32</v>
      </c>
      <c r="D50" s="19">
        <v>71</v>
      </c>
      <c r="E50" s="19" t="s">
        <v>15</v>
      </c>
      <c r="G50" s="335" t="s">
        <v>70</v>
      </c>
      <c r="H50" s="341">
        <v>107</v>
      </c>
      <c r="I50" s="340">
        <v>28</v>
      </c>
      <c r="J50" s="340">
        <v>78</v>
      </c>
      <c r="K50" s="340">
        <v>1</v>
      </c>
    </row>
    <row r="51" spans="1:11" x14ac:dyDescent="0.25">
      <c r="A51" s="18" t="s">
        <v>70</v>
      </c>
      <c r="B51" s="7">
        <v>93</v>
      </c>
      <c r="C51" s="19">
        <v>20</v>
      </c>
      <c r="D51" s="19">
        <v>71</v>
      </c>
      <c r="E51" s="19">
        <v>2</v>
      </c>
      <c r="G51" s="335" t="s">
        <v>435</v>
      </c>
      <c r="H51" s="341">
        <v>107</v>
      </c>
      <c r="I51" s="340">
        <v>15</v>
      </c>
      <c r="J51" s="340">
        <v>92</v>
      </c>
      <c r="K51" s="19" t="s">
        <v>15</v>
      </c>
    </row>
    <row r="52" spans="1:11" x14ac:dyDescent="0.25">
      <c r="A52" s="18" t="s">
        <v>98</v>
      </c>
      <c r="B52" s="7">
        <v>93</v>
      </c>
      <c r="C52" s="19">
        <v>28</v>
      </c>
      <c r="D52" s="19">
        <v>57</v>
      </c>
      <c r="E52" s="19">
        <v>8</v>
      </c>
      <c r="G52" s="335" t="s">
        <v>67</v>
      </c>
      <c r="H52" s="341">
        <v>106</v>
      </c>
      <c r="I52" s="340">
        <v>27</v>
      </c>
      <c r="J52" s="340">
        <v>74</v>
      </c>
      <c r="K52" s="340">
        <v>5</v>
      </c>
    </row>
    <row r="53" spans="1:11" x14ac:dyDescent="0.25">
      <c r="A53" s="18" t="s">
        <v>67</v>
      </c>
      <c r="B53" s="7">
        <v>92</v>
      </c>
      <c r="C53" s="19">
        <v>20</v>
      </c>
      <c r="D53" s="19">
        <v>65</v>
      </c>
      <c r="E53" s="19">
        <v>7</v>
      </c>
      <c r="G53" s="335" t="s">
        <v>98</v>
      </c>
      <c r="H53" s="341">
        <v>104</v>
      </c>
      <c r="I53" s="340">
        <v>36</v>
      </c>
      <c r="J53" s="340">
        <v>60</v>
      </c>
      <c r="K53" s="340">
        <v>8</v>
      </c>
    </row>
    <row r="54" spans="1:11" x14ac:dyDescent="0.25">
      <c r="A54" s="18" t="s">
        <v>537</v>
      </c>
      <c r="B54" s="7">
        <v>92</v>
      </c>
      <c r="C54" s="19">
        <v>45</v>
      </c>
      <c r="D54" s="19">
        <v>45</v>
      </c>
      <c r="E54" s="19">
        <v>2</v>
      </c>
      <c r="G54" s="335" t="s">
        <v>250</v>
      </c>
      <c r="H54" s="341">
        <v>104</v>
      </c>
      <c r="I54" s="340">
        <v>32</v>
      </c>
      <c r="J54" s="340">
        <v>72</v>
      </c>
      <c r="K54" s="19" t="s">
        <v>15</v>
      </c>
    </row>
    <row r="55" spans="1:11" x14ac:dyDescent="0.25">
      <c r="A55" s="18" t="s">
        <v>538</v>
      </c>
      <c r="B55" s="7">
        <v>90</v>
      </c>
      <c r="C55" s="19">
        <v>52</v>
      </c>
      <c r="D55" s="19">
        <v>38</v>
      </c>
      <c r="E55" s="19" t="s">
        <v>15</v>
      </c>
      <c r="G55" s="335" t="s">
        <v>537</v>
      </c>
      <c r="H55" s="341">
        <v>98</v>
      </c>
      <c r="I55" s="340">
        <v>46</v>
      </c>
      <c r="J55" s="340">
        <v>50</v>
      </c>
      <c r="K55" s="340">
        <v>2</v>
      </c>
    </row>
    <row r="56" spans="1:11" x14ac:dyDescent="0.25">
      <c r="A56" s="18" t="s">
        <v>462</v>
      </c>
      <c r="B56" s="7">
        <v>79</v>
      </c>
      <c r="C56" s="19">
        <v>61</v>
      </c>
      <c r="D56" s="19">
        <v>16</v>
      </c>
      <c r="E56" s="19">
        <v>2</v>
      </c>
      <c r="G56" s="335" t="s">
        <v>538</v>
      </c>
      <c r="H56" s="341">
        <v>97</v>
      </c>
      <c r="I56" s="340">
        <v>57</v>
      </c>
      <c r="J56" s="340">
        <v>40</v>
      </c>
      <c r="K56" s="19" t="s">
        <v>15</v>
      </c>
    </row>
    <row r="57" spans="1:11" x14ac:dyDescent="0.25">
      <c r="A57" s="18" t="s">
        <v>539</v>
      </c>
      <c r="B57" s="7">
        <v>77</v>
      </c>
      <c r="C57" s="19">
        <v>33</v>
      </c>
      <c r="D57" s="19">
        <v>43</v>
      </c>
      <c r="E57" s="19">
        <v>1</v>
      </c>
      <c r="G57" s="335" t="s">
        <v>539</v>
      </c>
      <c r="H57" s="341">
        <v>95</v>
      </c>
      <c r="I57" s="340">
        <v>40</v>
      </c>
      <c r="J57" s="340">
        <v>54</v>
      </c>
      <c r="K57" s="340">
        <v>1</v>
      </c>
    </row>
    <row r="58" spans="1:11" x14ac:dyDescent="0.25">
      <c r="A58" s="18" t="s">
        <v>368</v>
      </c>
      <c r="B58" s="7">
        <v>68</v>
      </c>
      <c r="C58" s="19">
        <v>21</v>
      </c>
      <c r="D58" s="19">
        <v>46</v>
      </c>
      <c r="E58" s="19">
        <v>1</v>
      </c>
      <c r="G58" s="335" t="s">
        <v>462</v>
      </c>
      <c r="H58" s="341">
        <v>88</v>
      </c>
      <c r="I58" s="340">
        <v>68</v>
      </c>
      <c r="J58" s="340">
        <v>19</v>
      </c>
      <c r="K58" s="340">
        <v>1</v>
      </c>
    </row>
    <row r="59" spans="1:11" x14ac:dyDescent="0.25">
      <c r="A59" s="18" t="s">
        <v>71</v>
      </c>
      <c r="B59" s="7">
        <v>57</v>
      </c>
      <c r="C59" s="19">
        <v>40</v>
      </c>
      <c r="D59" s="19">
        <v>17</v>
      </c>
      <c r="E59" s="19" t="s">
        <v>15</v>
      </c>
      <c r="G59" s="335" t="s">
        <v>368</v>
      </c>
      <c r="H59" s="341">
        <v>82</v>
      </c>
      <c r="I59" s="340">
        <v>33</v>
      </c>
      <c r="J59" s="340">
        <v>48</v>
      </c>
      <c r="K59" s="340">
        <v>1</v>
      </c>
    </row>
    <row r="60" spans="1:11" x14ac:dyDescent="0.25">
      <c r="A60" s="18" t="s">
        <v>465</v>
      </c>
      <c r="B60" s="7">
        <v>55</v>
      </c>
      <c r="C60" s="19">
        <v>47</v>
      </c>
      <c r="D60" s="19">
        <v>7</v>
      </c>
      <c r="E60" s="19">
        <v>1</v>
      </c>
      <c r="G60" s="335" t="s">
        <v>434</v>
      </c>
      <c r="H60" s="341">
        <v>80</v>
      </c>
      <c r="I60" s="340">
        <v>58</v>
      </c>
      <c r="J60" s="340">
        <v>22</v>
      </c>
      <c r="K60" s="19" t="s">
        <v>15</v>
      </c>
    </row>
    <row r="61" spans="1:11" x14ac:dyDescent="0.25">
      <c r="A61" s="18" t="s">
        <v>434</v>
      </c>
      <c r="B61" s="7">
        <v>45</v>
      </c>
      <c r="C61" s="19">
        <v>26</v>
      </c>
      <c r="D61" s="19">
        <v>19</v>
      </c>
      <c r="E61" s="19" t="s">
        <v>15</v>
      </c>
      <c r="G61" s="335" t="s">
        <v>540</v>
      </c>
      <c r="H61" s="341">
        <v>71</v>
      </c>
      <c r="I61" s="340">
        <v>42</v>
      </c>
      <c r="J61" s="340">
        <v>29</v>
      </c>
      <c r="K61" s="19" t="s">
        <v>15</v>
      </c>
    </row>
    <row r="62" spans="1:11" x14ac:dyDescent="0.25">
      <c r="A62" s="18" t="s">
        <v>540</v>
      </c>
      <c r="B62" s="7">
        <v>44</v>
      </c>
      <c r="C62" s="19">
        <v>15</v>
      </c>
      <c r="D62" s="19">
        <v>29</v>
      </c>
      <c r="E62" s="19" t="s">
        <v>15</v>
      </c>
      <c r="G62" s="335" t="s">
        <v>71</v>
      </c>
      <c r="H62" s="341">
        <v>63</v>
      </c>
      <c r="I62" s="340">
        <v>45</v>
      </c>
      <c r="J62" s="340">
        <v>18</v>
      </c>
      <c r="K62" s="19" t="s">
        <v>15</v>
      </c>
    </row>
    <row r="63" spans="1:11" x14ac:dyDescent="0.25">
      <c r="A63" s="18" t="s">
        <v>541</v>
      </c>
      <c r="B63" s="7">
        <v>43</v>
      </c>
      <c r="C63" s="19">
        <v>11</v>
      </c>
      <c r="D63" s="19">
        <v>32</v>
      </c>
      <c r="E63" s="19" t="s">
        <v>15</v>
      </c>
      <c r="G63" s="335" t="s">
        <v>213</v>
      </c>
      <c r="H63" s="341">
        <v>59</v>
      </c>
      <c r="I63" s="340">
        <v>45</v>
      </c>
      <c r="J63" s="340">
        <v>10</v>
      </c>
      <c r="K63" s="340">
        <v>4</v>
      </c>
    </row>
    <row r="64" spans="1:11" ht="26.25" x14ac:dyDescent="0.25">
      <c r="A64" s="18" t="s">
        <v>464</v>
      </c>
      <c r="B64" s="7">
        <v>41</v>
      </c>
      <c r="C64" s="19">
        <v>5</v>
      </c>
      <c r="D64" s="19">
        <v>35</v>
      </c>
      <c r="E64" s="19">
        <v>1</v>
      </c>
      <c r="G64" s="336" t="s">
        <v>464</v>
      </c>
      <c r="H64" s="342">
        <v>47</v>
      </c>
      <c r="I64" s="33">
        <v>11</v>
      </c>
      <c r="J64" s="33">
        <v>34</v>
      </c>
      <c r="K64" s="33">
        <v>2</v>
      </c>
    </row>
    <row r="65" spans="1:11" x14ac:dyDescent="0.25">
      <c r="A65" s="18" t="s">
        <v>542</v>
      </c>
      <c r="B65" s="7">
        <v>38</v>
      </c>
      <c r="C65" s="19">
        <v>8</v>
      </c>
      <c r="D65" s="19">
        <v>29</v>
      </c>
      <c r="E65" s="19">
        <v>1</v>
      </c>
      <c r="G65" s="335" t="s">
        <v>541</v>
      </c>
      <c r="H65" s="341">
        <v>45</v>
      </c>
      <c r="I65" s="340">
        <v>14</v>
      </c>
      <c r="J65" s="340">
        <v>31</v>
      </c>
      <c r="K65" s="19" t="s">
        <v>15</v>
      </c>
    </row>
    <row r="66" spans="1:11" x14ac:dyDescent="0.25">
      <c r="A66" s="18" t="s">
        <v>543</v>
      </c>
      <c r="B66" s="7">
        <v>33</v>
      </c>
      <c r="C66" s="19">
        <v>14</v>
      </c>
      <c r="D66" s="19">
        <v>19</v>
      </c>
      <c r="E66" s="19" t="s">
        <v>15</v>
      </c>
      <c r="G66" s="335" t="s">
        <v>542</v>
      </c>
      <c r="H66" s="341">
        <v>38</v>
      </c>
      <c r="I66" s="340">
        <v>7</v>
      </c>
      <c r="J66" s="340">
        <v>30</v>
      </c>
      <c r="K66" s="340">
        <v>1</v>
      </c>
    </row>
    <row r="67" spans="1:11" x14ac:dyDescent="0.25">
      <c r="A67" s="18" t="s">
        <v>544</v>
      </c>
      <c r="B67" s="7">
        <v>33</v>
      </c>
      <c r="C67" s="19">
        <v>8</v>
      </c>
      <c r="D67" s="19">
        <v>25</v>
      </c>
      <c r="E67" s="19" t="s">
        <v>15</v>
      </c>
      <c r="G67" s="335" t="s">
        <v>246</v>
      </c>
      <c r="H67" s="341">
        <v>36</v>
      </c>
      <c r="I67" s="340">
        <v>17</v>
      </c>
      <c r="J67" s="340">
        <v>19</v>
      </c>
      <c r="K67" s="19" t="s">
        <v>15</v>
      </c>
    </row>
    <row r="68" spans="1:11" x14ac:dyDescent="0.25">
      <c r="A68" s="18" t="s">
        <v>545</v>
      </c>
      <c r="B68" s="7">
        <v>32</v>
      </c>
      <c r="C68" s="19">
        <v>30</v>
      </c>
      <c r="D68" s="19">
        <v>2</v>
      </c>
      <c r="E68" s="19" t="s">
        <v>15</v>
      </c>
      <c r="G68" s="335" t="s">
        <v>92</v>
      </c>
      <c r="H68" s="341">
        <v>35</v>
      </c>
      <c r="I68" s="340">
        <v>13</v>
      </c>
      <c r="J68" s="340">
        <v>22</v>
      </c>
      <c r="K68" s="19" t="s">
        <v>15</v>
      </c>
    </row>
    <row r="69" spans="1:11" x14ac:dyDescent="0.25">
      <c r="A69" s="18" t="s">
        <v>92</v>
      </c>
      <c r="B69" s="7">
        <v>31</v>
      </c>
      <c r="C69" s="19">
        <v>12</v>
      </c>
      <c r="D69" s="19">
        <v>18</v>
      </c>
      <c r="E69" s="19">
        <v>1</v>
      </c>
      <c r="G69" s="335" t="s">
        <v>543</v>
      </c>
      <c r="H69" s="341">
        <v>35</v>
      </c>
      <c r="I69" s="340">
        <v>15</v>
      </c>
      <c r="J69" s="340">
        <v>20</v>
      </c>
      <c r="K69" s="19" t="s">
        <v>15</v>
      </c>
    </row>
    <row r="70" spans="1:11" x14ac:dyDescent="0.25">
      <c r="A70" s="18" t="s">
        <v>546</v>
      </c>
      <c r="B70" s="7">
        <v>31</v>
      </c>
      <c r="C70" s="19">
        <v>8</v>
      </c>
      <c r="D70" s="19">
        <v>23</v>
      </c>
      <c r="E70" s="19" t="s">
        <v>15</v>
      </c>
      <c r="G70" s="335" t="s">
        <v>546</v>
      </c>
      <c r="H70" s="341">
        <v>32</v>
      </c>
      <c r="I70" s="340">
        <v>9</v>
      </c>
      <c r="J70" s="340">
        <v>23</v>
      </c>
      <c r="K70" s="19" t="s">
        <v>15</v>
      </c>
    </row>
    <row r="71" spans="1:11" x14ac:dyDescent="0.25">
      <c r="A71" s="18" t="s">
        <v>213</v>
      </c>
      <c r="B71" s="7">
        <v>31</v>
      </c>
      <c r="C71" s="19">
        <v>15</v>
      </c>
      <c r="D71" s="19">
        <v>10</v>
      </c>
      <c r="E71" s="19">
        <v>6</v>
      </c>
      <c r="G71" s="335" t="s">
        <v>545</v>
      </c>
      <c r="H71" s="341">
        <v>32</v>
      </c>
      <c r="I71" s="340">
        <v>29</v>
      </c>
      <c r="J71" s="340">
        <v>3</v>
      </c>
      <c r="K71" s="19" t="s">
        <v>15</v>
      </c>
    </row>
    <row r="72" spans="1:11" x14ac:dyDescent="0.25">
      <c r="A72" s="18" t="s">
        <v>75</v>
      </c>
      <c r="B72" s="7">
        <v>30</v>
      </c>
      <c r="C72" s="19">
        <v>13</v>
      </c>
      <c r="D72" s="19">
        <v>17</v>
      </c>
      <c r="E72" s="19" t="s">
        <v>15</v>
      </c>
      <c r="G72" s="335" t="s">
        <v>544</v>
      </c>
      <c r="H72" s="341">
        <v>31</v>
      </c>
      <c r="I72" s="340">
        <v>7</v>
      </c>
      <c r="J72" s="340">
        <v>24</v>
      </c>
      <c r="K72" s="19" t="s">
        <v>15</v>
      </c>
    </row>
    <row r="73" spans="1:11" x14ac:dyDescent="0.25">
      <c r="A73" s="18" t="s">
        <v>242</v>
      </c>
      <c r="B73" s="7">
        <v>30</v>
      </c>
      <c r="C73" s="19">
        <v>14</v>
      </c>
      <c r="D73" s="19">
        <v>12</v>
      </c>
      <c r="E73" s="19">
        <v>4</v>
      </c>
      <c r="G73" s="335" t="s">
        <v>547</v>
      </c>
      <c r="H73" s="341">
        <v>31</v>
      </c>
      <c r="I73" s="340">
        <v>10</v>
      </c>
      <c r="J73" s="340">
        <v>21</v>
      </c>
      <c r="K73" s="19" t="s">
        <v>15</v>
      </c>
    </row>
    <row r="74" spans="1:11" x14ac:dyDescent="0.25">
      <c r="A74" s="18" t="s">
        <v>547</v>
      </c>
      <c r="B74" s="7">
        <v>29</v>
      </c>
      <c r="C74" s="19">
        <v>9</v>
      </c>
      <c r="D74" s="19">
        <v>20</v>
      </c>
      <c r="E74" s="19" t="s">
        <v>15</v>
      </c>
      <c r="G74" s="335" t="s">
        <v>437</v>
      </c>
      <c r="H74" s="341">
        <v>30</v>
      </c>
      <c r="I74" s="340">
        <v>13</v>
      </c>
      <c r="J74" s="340">
        <v>17</v>
      </c>
      <c r="K74" s="19" t="s">
        <v>15</v>
      </c>
    </row>
    <row r="75" spans="1:11" x14ac:dyDescent="0.25">
      <c r="A75" s="18" t="s">
        <v>246</v>
      </c>
      <c r="B75" s="7">
        <v>29</v>
      </c>
      <c r="C75" s="19">
        <v>13</v>
      </c>
      <c r="D75" s="19">
        <v>16</v>
      </c>
      <c r="E75" s="19" t="s">
        <v>15</v>
      </c>
      <c r="G75" s="335" t="s">
        <v>75</v>
      </c>
      <c r="H75" s="341">
        <v>30</v>
      </c>
      <c r="I75" s="340">
        <v>7</v>
      </c>
      <c r="J75" s="340">
        <v>23</v>
      </c>
      <c r="K75" s="19" t="s">
        <v>15</v>
      </c>
    </row>
    <row r="76" spans="1:11" x14ac:dyDescent="0.25">
      <c r="A76" s="18" t="s">
        <v>548</v>
      </c>
      <c r="B76" s="7">
        <v>26</v>
      </c>
      <c r="C76" s="19">
        <v>1</v>
      </c>
      <c r="D76" s="19">
        <v>25</v>
      </c>
      <c r="E76" s="19" t="s">
        <v>15</v>
      </c>
      <c r="G76" s="335" t="s">
        <v>242</v>
      </c>
      <c r="H76" s="341">
        <v>29</v>
      </c>
      <c r="I76" s="340">
        <v>9</v>
      </c>
      <c r="J76" s="340">
        <v>16</v>
      </c>
      <c r="K76" s="340">
        <v>4</v>
      </c>
    </row>
    <row r="77" spans="1:11" x14ac:dyDescent="0.25">
      <c r="A77" s="18" t="s">
        <v>549</v>
      </c>
      <c r="B77" s="7">
        <v>26</v>
      </c>
      <c r="C77" s="19">
        <v>4</v>
      </c>
      <c r="D77" s="19">
        <v>20</v>
      </c>
      <c r="E77" s="19">
        <v>2</v>
      </c>
      <c r="G77" s="335" t="s">
        <v>88</v>
      </c>
      <c r="H77" s="341">
        <v>27</v>
      </c>
      <c r="I77" s="340">
        <v>12</v>
      </c>
      <c r="J77" s="340">
        <v>14</v>
      </c>
      <c r="K77" s="340">
        <v>1</v>
      </c>
    </row>
    <row r="78" spans="1:11" x14ac:dyDescent="0.25">
      <c r="A78" s="18" t="s">
        <v>437</v>
      </c>
      <c r="B78" s="7">
        <v>25</v>
      </c>
      <c r="C78" s="19">
        <v>9</v>
      </c>
      <c r="D78" s="19">
        <v>16</v>
      </c>
      <c r="E78" s="19" t="s">
        <v>15</v>
      </c>
      <c r="G78" s="335" t="s">
        <v>548</v>
      </c>
      <c r="H78" s="341">
        <v>25</v>
      </c>
      <c r="I78" s="340">
        <v>1</v>
      </c>
      <c r="J78" s="340">
        <v>24</v>
      </c>
      <c r="K78" s="19" t="s">
        <v>15</v>
      </c>
    </row>
    <row r="79" spans="1:11" x14ac:dyDescent="0.25">
      <c r="A79" s="18" t="s">
        <v>88</v>
      </c>
      <c r="B79" s="7">
        <v>25</v>
      </c>
      <c r="C79" s="19">
        <v>10</v>
      </c>
      <c r="D79" s="19">
        <v>14</v>
      </c>
      <c r="E79" s="19">
        <v>1</v>
      </c>
      <c r="G79" s="335" t="s">
        <v>550</v>
      </c>
      <c r="H79" s="341">
        <v>25</v>
      </c>
      <c r="I79" s="340">
        <v>19</v>
      </c>
      <c r="J79" s="340">
        <v>6</v>
      </c>
      <c r="K79" s="19" t="s">
        <v>15</v>
      </c>
    </row>
    <row r="80" spans="1:11" x14ac:dyDescent="0.25">
      <c r="A80" s="18" t="s">
        <v>550</v>
      </c>
      <c r="B80" s="7">
        <v>24</v>
      </c>
      <c r="C80" s="19">
        <v>18</v>
      </c>
      <c r="D80" s="19">
        <v>6</v>
      </c>
      <c r="E80" s="19" t="s">
        <v>15</v>
      </c>
      <c r="G80" s="335" t="s">
        <v>549</v>
      </c>
      <c r="H80" s="341">
        <v>23</v>
      </c>
      <c r="I80" s="340">
        <v>2</v>
      </c>
      <c r="J80" s="340">
        <v>19</v>
      </c>
      <c r="K80" s="340">
        <v>2</v>
      </c>
    </row>
    <row r="81" spans="1:11" x14ac:dyDescent="0.25">
      <c r="A81" s="18" t="s">
        <v>87</v>
      </c>
      <c r="B81" s="7">
        <v>21</v>
      </c>
      <c r="C81" s="19">
        <v>7</v>
      </c>
      <c r="D81" s="19">
        <v>10</v>
      </c>
      <c r="E81" s="19">
        <v>4</v>
      </c>
      <c r="G81" s="335" t="s">
        <v>162</v>
      </c>
      <c r="H81" s="341">
        <v>19</v>
      </c>
      <c r="I81" s="340">
        <v>5</v>
      </c>
      <c r="J81" s="340">
        <v>14</v>
      </c>
      <c r="K81" s="19" t="s">
        <v>15</v>
      </c>
    </row>
    <row r="82" spans="1:11" x14ac:dyDescent="0.25">
      <c r="A82" s="18" t="s">
        <v>551</v>
      </c>
      <c r="B82" s="7">
        <v>16</v>
      </c>
      <c r="C82" s="19">
        <v>3</v>
      </c>
      <c r="D82" s="19">
        <v>13</v>
      </c>
      <c r="E82" s="19" t="s">
        <v>15</v>
      </c>
      <c r="G82" s="18" t="s">
        <v>563</v>
      </c>
      <c r="H82" s="341">
        <v>18</v>
      </c>
      <c r="I82" s="340">
        <v>10</v>
      </c>
      <c r="J82" s="340">
        <v>8</v>
      </c>
      <c r="K82" s="19" t="s">
        <v>15</v>
      </c>
    </row>
    <row r="83" spans="1:11" x14ac:dyDescent="0.25">
      <c r="A83" s="18" t="s">
        <v>869</v>
      </c>
      <c r="B83" s="7">
        <v>16</v>
      </c>
      <c r="C83" s="19">
        <v>5</v>
      </c>
      <c r="D83" s="19">
        <v>9</v>
      </c>
      <c r="E83" s="19">
        <v>2</v>
      </c>
      <c r="G83" s="335" t="s">
        <v>89</v>
      </c>
      <c r="H83" s="341">
        <v>17</v>
      </c>
      <c r="I83" s="340">
        <v>12</v>
      </c>
      <c r="J83" s="340">
        <v>5</v>
      </c>
      <c r="K83" s="19" t="s">
        <v>15</v>
      </c>
    </row>
    <row r="84" spans="1:11" x14ac:dyDescent="0.25">
      <c r="A84" s="18" t="s">
        <v>552</v>
      </c>
      <c r="B84" s="7">
        <v>15</v>
      </c>
      <c r="C84" s="19">
        <v>3</v>
      </c>
      <c r="D84" s="19">
        <v>12</v>
      </c>
      <c r="E84" s="19" t="s">
        <v>15</v>
      </c>
      <c r="G84" s="335" t="s">
        <v>249</v>
      </c>
      <c r="H84" s="341">
        <v>16</v>
      </c>
      <c r="I84" s="340">
        <v>5</v>
      </c>
      <c r="J84" s="340">
        <v>11</v>
      </c>
      <c r="K84" s="19" t="s">
        <v>15</v>
      </c>
    </row>
    <row r="85" spans="1:11" x14ac:dyDescent="0.25">
      <c r="A85" s="18" t="s">
        <v>249</v>
      </c>
      <c r="B85" s="7">
        <v>15</v>
      </c>
      <c r="C85" s="19">
        <v>4</v>
      </c>
      <c r="D85" s="19">
        <v>11</v>
      </c>
      <c r="E85" s="19" t="s">
        <v>15</v>
      </c>
      <c r="G85" s="335" t="s">
        <v>551</v>
      </c>
      <c r="H85" s="341">
        <v>15</v>
      </c>
      <c r="I85" s="340">
        <v>3</v>
      </c>
      <c r="J85" s="340">
        <v>12</v>
      </c>
      <c r="K85" s="19" t="s">
        <v>15</v>
      </c>
    </row>
    <row r="86" spans="1:11" x14ac:dyDescent="0.25">
      <c r="A86" s="18" t="s">
        <v>162</v>
      </c>
      <c r="B86" s="7">
        <v>14</v>
      </c>
      <c r="C86" s="19">
        <v>1</v>
      </c>
      <c r="D86" s="19">
        <v>13</v>
      </c>
      <c r="E86" s="19" t="s">
        <v>15</v>
      </c>
      <c r="G86" s="335" t="s">
        <v>1199</v>
      </c>
      <c r="H86" s="341">
        <v>14</v>
      </c>
      <c r="I86" s="340">
        <v>5</v>
      </c>
      <c r="J86" s="340">
        <v>7</v>
      </c>
      <c r="K86" s="340">
        <v>2</v>
      </c>
    </row>
    <row r="87" spans="1:11" x14ac:dyDescent="0.25">
      <c r="A87" s="18" t="s">
        <v>553</v>
      </c>
      <c r="B87" s="7">
        <v>13</v>
      </c>
      <c r="C87" s="19">
        <v>8</v>
      </c>
      <c r="D87" s="19">
        <v>5</v>
      </c>
      <c r="E87" s="19" t="s">
        <v>15</v>
      </c>
      <c r="G87" s="335" t="s">
        <v>552</v>
      </c>
      <c r="H87" s="341">
        <v>14</v>
      </c>
      <c r="I87" s="340">
        <v>2</v>
      </c>
      <c r="J87" s="340">
        <v>12</v>
      </c>
      <c r="K87" s="19" t="s">
        <v>15</v>
      </c>
    </row>
    <row r="88" spans="1:11" x14ac:dyDescent="0.25">
      <c r="A88" s="18" t="s">
        <v>554</v>
      </c>
      <c r="B88" s="7">
        <v>11</v>
      </c>
      <c r="C88" s="19">
        <v>1</v>
      </c>
      <c r="D88" s="19">
        <v>10</v>
      </c>
      <c r="E88" s="19" t="s">
        <v>15</v>
      </c>
      <c r="G88" s="335" t="s">
        <v>87</v>
      </c>
      <c r="H88" s="341">
        <v>14</v>
      </c>
      <c r="I88" s="340">
        <v>5</v>
      </c>
      <c r="J88" s="340">
        <v>8</v>
      </c>
      <c r="K88" s="340">
        <v>1</v>
      </c>
    </row>
    <row r="89" spans="1:11" x14ac:dyDescent="0.25">
      <c r="A89" s="18" t="s">
        <v>555</v>
      </c>
      <c r="B89" s="7">
        <v>11</v>
      </c>
      <c r="C89" s="19">
        <v>8</v>
      </c>
      <c r="D89" s="19">
        <v>3</v>
      </c>
      <c r="E89" s="19" t="s">
        <v>15</v>
      </c>
      <c r="G89" s="335" t="s">
        <v>553</v>
      </c>
      <c r="H89" s="341">
        <v>14</v>
      </c>
      <c r="I89" s="340">
        <v>7</v>
      </c>
      <c r="J89" s="340">
        <v>7</v>
      </c>
      <c r="K89" s="19" t="s">
        <v>15</v>
      </c>
    </row>
    <row r="90" spans="1:11" x14ac:dyDescent="0.25">
      <c r="A90" s="18" t="s">
        <v>91</v>
      </c>
      <c r="B90" s="7">
        <v>10</v>
      </c>
      <c r="C90" s="19" t="s">
        <v>15</v>
      </c>
      <c r="D90" s="19">
        <v>10</v>
      </c>
      <c r="E90" s="19" t="s">
        <v>15</v>
      </c>
      <c r="G90" s="335" t="s">
        <v>557</v>
      </c>
      <c r="H90" s="341">
        <v>12</v>
      </c>
      <c r="I90" s="340">
        <v>3</v>
      </c>
      <c r="J90" s="340">
        <v>9</v>
      </c>
      <c r="K90" s="19" t="s">
        <v>15</v>
      </c>
    </row>
    <row r="91" spans="1:11" x14ac:dyDescent="0.25">
      <c r="A91" s="18" t="s">
        <v>556</v>
      </c>
      <c r="B91" s="7">
        <v>10</v>
      </c>
      <c r="C91" s="19">
        <v>3</v>
      </c>
      <c r="D91" s="19">
        <v>7</v>
      </c>
      <c r="E91" s="19" t="s">
        <v>15</v>
      </c>
      <c r="G91" s="335" t="s">
        <v>554</v>
      </c>
      <c r="H91" s="341">
        <v>11</v>
      </c>
      <c r="I91" s="19" t="s">
        <v>15</v>
      </c>
      <c r="J91" s="340">
        <v>11</v>
      </c>
      <c r="K91" s="19" t="s">
        <v>15</v>
      </c>
    </row>
    <row r="92" spans="1:11" x14ac:dyDescent="0.25">
      <c r="A92" s="18" t="s">
        <v>557</v>
      </c>
      <c r="B92" s="7">
        <v>10</v>
      </c>
      <c r="C92" s="19">
        <v>1</v>
      </c>
      <c r="D92" s="19">
        <v>9</v>
      </c>
      <c r="E92" s="19" t="s">
        <v>15</v>
      </c>
      <c r="G92" s="335" t="s">
        <v>560</v>
      </c>
      <c r="H92" s="341">
        <v>11</v>
      </c>
      <c r="I92" s="340">
        <v>4</v>
      </c>
      <c r="J92" s="340">
        <v>7</v>
      </c>
      <c r="K92" s="19" t="s">
        <v>15</v>
      </c>
    </row>
    <row r="93" spans="1:11" x14ac:dyDescent="0.25">
      <c r="A93" s="18" t="s">
        <v>558</v>
      </c>
      <c r="B93" s="7">
        <v>9</v>
      </c>
      <c r="C93" s="19">
        <v>3</v>
      </c>
      <c r="D93" s="19">
        <v>6</v>
      </c>
      <c r="E93" s="19" t="s">
        <v>15</v>
      </c>
      <c r="G93" s="335" t="s">
        <v>367</v>
      </c>
      <c r="H93" s="341">
        <v>10</v>
      </c>
      <c r="I93" s="340">
        <v>3</v>
      </c>
      <c r="J93" s="340">
        <v>7</v>
      </c>
      <c r="K93" s="19" t="s">
        <v>15</v>
      </c>
    </row>
    <row r="94" spans="1:11" x14ac:dyDescent="0.25">
      <c r="A94" s="18" t="s">
        <v>367</v>
      </c>
      <c r="B94" s="7">
        <v>9</v>
      </c>
      <c r="C94" s="19">
        <v>3</v>
      </c>
      <c r="D94" s="19">
        <v>6</v>
      </c>
      <c r="E94" s="19" t="s">
        <v>15</v>
      </c>
      <c r="G94" s="335" t="s">
        <v>565</v>
      </c>
      <c r="H94" s="341">
        <v>10</v>
      </c>
      <c r="I94" s="340">
        <v>6</v>
      </c>
      <c r="J94" s="340">
        <v>4</v>
      </c>
      <c r="K94" s="19" t="s">
        <v>15</v>
      </c>
    </row>
    <row r="95" spans="1:11" x14ac:dyDescent="0.25">
      <c r="A95" s="18" t="s">
        <v>559</v>
      </c>
      <c r="B95" s="7">
        <v>9</v>
      </c>
      <c r="C95" s="19">
        <v>1</v>
      </c>
      <c r="D95" s="19">
        <v>8</v>
      </c>
      <c r="E95" s="19" t="s">
        <v>15</v>
      </c>
      <c r="G95" s="335" t="s">
        <v>571</v>
      </c>
      <c r="H95" s="341">
        <v>10</v>
      </c>
      <c r="I95" s="340">
        <v>3</v>
      </c>
      <c r="J95" s="340">
        <v>6</v>
      </c>
      <c r="K95" s="340">
        <v>1</v>
      </c>
    </row>
    <row r="96" spans="1:11" x14ac:dyDescent="0.25">
      <c r="A96" s="18" t="s">
        <v>560</v>
      </c>
      <c r="B96" s="7">
        <v>9</v>
      </c>
      <c r="C96" s="19">
        <v>2</v>
      </c>
      <c r="D96" s="19">
        <v>7</v>
      </c>
      <c r="E96" s="19" t="s">
        <v>15</v>
      </c>
      <c r="G96" s="335" t="s">
        <v>559</v>
      </c>
      <c r="H96" s="341">
        <v>10</v>
      </c>
      <c r="I96" s="340">
        <v>3</v>
      </c>
      <c r="J96" s="340">
        <v>7</v>
      </c>
      <c r="K96" s="19" t="s">
        <v>15</v>
      </c>
    </row>
    <row r="97" spans="1:11" x14ac:dyDescent="0.25">
      <c r="A97" s="18" t="s">
        <v>561</v>
      </c>
      <c r="B97" s="7">
        <v>9</v>
      </c>
      <c r="C97" s="19">
        <v>4</v>
      </c>
      <c r="D97" s="19">
        <v>5</v>
      </c>
      <c r="E97" s="19" t="s">
        <v>15</v>
      </c>
      <c r="G97" s="335" t="s">
        <v>91</v>
      </c>
      <c r="H97" s="341">
        <v>10</v>
      </c>
      <c r="I97" s="19" t="s">
        <v>15</v>
      </c>
      <c r="J97" s="340">
        <v>10</v>
      </c>
      <c r="K97" s="19" t="s">
        <v>15</v>
      </c>
    </row>
    <row r="98" spans="1:11" x14ac:dyDescent="0.25">
      <c r="A98" s="18" t="s">
        <v>562</v>
      </c>
      <c r="B98" s="7">
        <v>8</v>
      </c>
      <c r="C98" s="19">
        <v>1</v>
      </c>
      <c r="D98" s="19">
        <v>7</v>
      </c>
      <c r="E98" s="19" t="s">
        <v>15</v>
      </c>
      <c r="G98" s="335" t="s">
        <v>556</v>
      </c>
      <c r="H98" s="341">
        <v>10</v>
      </c>
      <c r="I98" s="340">
        <v>3</v>
      </c>
      <c r="J98" s="340">
        <v>7</v>
      </c>
      <c r="K98" s="19" t="s">
        <v>15</v>
      </c>
    </row>
    <row r="99" spans="1:11" x14ac:dyDescent="0.25">
      <c r="A99" s="18" t="s">
        <v>563</v>
      </c>
      <c r="B99" s="7">
        <v>8</v>
      </c>
      <c r="C99" s="19">
        <v>1</v>
      </c>
      <c r="D99" s="19">
        <v>7</v>
      </c>
      <c r="E99" s="19" t="s">
        <v>15</v>
      </c>
      <c r="G99" s="335" t="s">
        <v>561</v>
      </c>
      <c r="H99" s="341">
        <v>10</v>
      </c>
      <c r="I99" s="340">
        <v>4</v>
      </c>
      <c r="J99" s="340">
        <v>6</v>
      </c>
      <c r="K99" s="19" t="s">
        <v>15</v>
      </c>
    </row>
    <row r="100" spans="1:11" x14ac:dyDescent="0.25">
      <c r="A100" s="18" t="s">
        <v>564</v>
      </c>
      <c r="B100" s="7">
        <v>8</v>
      </c>
      <c r="C100" s="19">
        <v>1</v>
      </c>
      <c r="D100" s="19">
        <v>6</v>
      </c>
      <c r="E100" s="19">
        <v>1</v>
      </c>
      <c r="G100" s="335" t="s">
        <v>558</v>
      </c>
      <c r="H100" s="341">
        <v>9</v>
      </c>
      <c r="I100" s="340">
        <v>3</v>
      </c>
      <c r="J100" s="340">
        <v>6</v>
      </c>
      <c r="K100" s="19" t="s">
        <v>15</v>
      </c>
    </row>
    <row r="101" spans="1:11" x14ac:dyDescent="0.25">
      <c r="A101" s="18" t="s">
        <v>565</v>
      </c>
      <c r="B101" s="7">
        <v>7</v>
      </c>
      <c r="C101" s="19">
        <v>5</v>
      </c>
      <c r="D101" s="19">
        <v>2</v>
      </c>
      <c r="E101" s="19" t="s">
        <v>15</v>
      </c>
      <c r="G101" s="335" t="s">
        <v>555</v>
      </c>
      <c r="H101" s="341">
        <v>9</v>
      </c>
      <c r="I101" s="340">
        <v>6</v>
      </c>
      <c r="J101" s="340">
        <v>3</v>
      </c>
      <c r="K101" s="19" t="s">
        <v>15</v>
      </c>
    </row>
    <row r="102" spans="1:11" x14ac:dyDescent="0.25">
      <c r="A102" s="18" t="s">
        <v>95</v>
      </c>
      <c r="B102" s="7">
        <v>7</v>
      </c>
      <c r="C102" s="19">
        <v>3</v>
      </c>
      <c r="D102" s="19">
        <v>4</v>
      </c>
      <c r="E102" s="19" t="s">
        <v>15</v>
      </c>
      <c r="G102" s="335" t="s">
        <v>90</v>
      </c>
      <c r="H102" s="341">
        <v>8</v>
      </c>
      <c r="I102" s="340">
        <v>1</v>
      </c>
      <c r="J102" s="340">
        <v>7</v>
      </c>
      <c r="K102" s="19" t="s">
        <v>15</v>
      </c>
    </row>
    <row r="103" spans="1:11" x14ac:dyDescent="0.25">
      <c r="A103" s="18" t="s">
        <v>566</v>
      </c>
      <c r="B103" s="7">
        <v>7</v>
      </c>
      <c r="C103" s="19">
        <v>1</v>
      </c>
      <c r="D103" s="19">
        <v>6</v>
      </c>
      <c r="E103" s="19" t="s">
        <v>15</v>
      </c>
      <c r="G103" s="335" t="s">
        <v>562</v>
      </c>
      <c r="H103" s="341">
        <v>8</v>
      </c>
      <c r="I103" s="19" t="s">
        <v>15</v>
      </c>
      <c r="J103" s="340">
        <v>8</v>
      </c>
      <c r="K103" s="19" t="s">
        <v>15</v>
      </c>
    </row>
    <row r="104" spans="1:11" x14ac:dyDescent="0.25">
      <c r="A104" s="18" t="s">
        <v>567</v>
      </c>
      <c r="B104" s="7">
        <v>7</v>
      </c>
      <c r="C104" s="19">
        <v>2</v>
      </c>
      <c r="D104" s="19">
        <v>5</v>
      </c>
      <c r="E104" s="19" t="s">
        <v>15</v>
      </c>
      <c r="G104" s="335" t="s">
        <v>566</v>
      </c>
      <c r="H104" s="341">
        <v>8</v>
      </c>
      <c r="I104" s="340">
        <v>2</v>
      </c>
      <c r="J104" s="340">
        <v>6</v>
      </c>
      <c r="K104" s="19" t="s">
        <v>15</v>
      </c>
    </row>
    <row r="105" spans="1:11" x14ac:dyDescent="0.25">
      <c r="A105" s="18" t="s">
        <v>568</v>
      </c>
      <c r="B105" s="7">
        <v>6</v>
      </c>
      <c r="C105" s="19">
        <v>1</v>
      </c>
      <c r="D105" s="19">
        <v>5</v>
      </c>
      <c r="E105" s="19" t="s">
        <v>15</v>
      </c>
      <c r="G105" s="335" t="s">
        <v>567</v>
      </c>
      <c r="H105" s="341">
        <v>8</v>
      </c>
      <c r="I105" s="340">
        <v>2</v>
      </c>
      <c r="J105" s="340">
        <v>6</v>
      </c>
      <c r="K105" s="19" t="s">
        <v>15</v>
      </c>
    </row>
    <row r="106" spans="1:11" x14ac:dyDescent="0.25">
      <c r="A106" s="18" t="s">
        <v>89</v>
      </c>
      <c r="B106" s="7">
        <v>6</v>
      </c>
      <c r="C106" s="19">
        <v>3</v>
      </c>
      <c r="D106" s="19">
        <v>3</v>
      </c>
      <c r="E106" s="19" t="s">
        <v>15</v>
      </c>
      <c r="G106" s="335" t="s">
        <v>569</v>
      </c>
      <c r="H106" s="341">
        <v>7</v>
      </c>
      <c r="I106" s="340">
        <v>3</v>
      </c>
      <c r="J106" s="340">
        <v>4</v>
      </c>
      <c r="K106" s="19" t="s">
        <v>15</v>
      </c>
    </row>
    <row r="107" spans="1:11" x14ac:dyDescent="0.25">
      <c r="A107" s="18" t="s">
        <v>90</v>
      </c>
      <c r="B107" s="7">
        <v>6</v>
      </c>
      <c r="C107" s="19" t="s">
        <v>15</v>
      </c>
      <c r="D107" s="19">
        <v>6</v>
      </c>
      <c r="E107" s="19" t="s">
        <v>15</v>
      </c>
      <c r="G107" s="335" t="s">
        <v>266</v>
      </c>
      <c r="H107" s="341">
        <v>7</v>
      </c>
      <c r="I107" s="340">
        <v>1</v>
      </c>
      <c r="J107" s="340">
        <v>6</v>
      </c>
      <c r="K107" s="19" t="s">
        <v>15</v>
      </c>
    </row>
    <row r="108" spans="1:11" x14ac:dyDescent="0.25">
      <c r="A108" s="18" t="s">
        <v>569</v>
      </c>
      <c r="B108" s="7">
        <v>6</v>
      </c>
      <c r="C108" s="19">
        <v>3</v>
      </c>
      <c r="D108" s="19">
        <v>3</v>
      </c>
      <c r="E108" s="19" t="s">
        <v>15</v>
      </c>
      <c r="G108" s="335" t="s">
        <v>577</v>
      </c>
      <c r="H108" s="341">
        <v>7</v>
      </c>
      <c r="I108" s="19" t="s">
        <v>15</v>
      </c>
      <c r="J108" s="340">
        <v>7</v>
      </c>
      <c r="K108" s="19" t="s">
        <v>15</v>
      </c>
    </row>
    <row r="109" spans="1:11" x14ac:dyDescent="0.25">
      <c r="A109" s="18" t="s">
        <v>266</v>
      </c>
      <c r="B109" s="7">
        <v>6</v>
      </c>
      <c r="C109" s="19" t="s">
        <v>15</v>
      </c>
      <c r="D109" s="19">
        <v>6</v>
      </c>
      <c r="E109" s="19" t="s">
        <v>15</v>
      </c>
      <c r="G109" s="335" t="s">
        <v>564</v>
      </c>
      <c r="H109" s="341">
        <v>7</v>
      </c>
      <c r="I109" s="340">
        <v>1</v>
      </c>
      <c r="J109" s="340">
        <v>5</v>
      </c>
      <c r="K109" s="340">
        <v>1</v>
      </c>
    </row>
    <row r="110" spans="1:11" x14ac:dyDescent="0.25">
      <c r="A110" s="18" t="s">
        <v>570</v>
      </c>
      <c r="B110" s="7">
        <v>6</v>
      </c>
      <c r="C110" s="19">
        <v>1</v>
      </c>
      <c r="D110" s="19">
        <v>4</v>
      </c>
      <c r="E110" s="19">
        <v>1</v>
      </c>
      <c r="G110" s="335" t="s">
        <v>568</v>
      </c>
      <c r="H110" s="341">
        <v>6</v>
      </c>
      <c r="I110" s="340">
        <v>1</v>
      </c>
      <c r="J110" s="340">
        <v>5</v>
      </c>
      <c r="K110" s="19" t="s">
        <v>15</v>
      </c>
    </row>
    <row r="111" spans="1:11" x14ac:dyDescent="0.25">
      <c r="A111" s="18" t="s">
        <v>571</v>
      </c>
      <c r="B111" s="7">
        <v>5</v>
      </c>
      <c r="C111" s="19">
        <v>2</v>
      </c>
      <c r="D111" s="19">
        <v>3</v>
      </c>
      <c r="E111" s="19" t="s">
        <v>15</v>
      </c>
      <c r="G111" s="335" t="s">
        <v>575</v>
      </c>
      <c r="H111" s="341">
        <v>6</v>
      </c>
      <c r="I111" s="340">
        <v>3</v>
      </c>
      <c r="J111" s="340">
        <v>3</v>
      </c>
      <c r="K111" s="19" t="s">
        <v>15</v>
      </c>
    </row>
    <row r="112" spans="1:11" x14ac:dyDescent="0.25">
      <c r="A112" s="18" t="s">
        <v>572</v>
      </c>
      <c r="B112" s="7">
        <v>5</v>
      </c>
      <c r="C112" s="19">
        <v>2</v>
      </c>
      <c r="D112" s="19">
        <v>3</v>
      </c>
      <c r="E112" s="19" t="s">
        <v>15</v>
      </c>
      <c r="G112" s="335" t="s">
        <v>572</v>
      </c>
      <c r="H112" s="341">
        <v>5</v>
      </c>
      <c r="I112" s="340">
        <v>2</v>
      </c>
      <c r="J112" s="340">
        <v>3</v>
      </c>
      <c r="K112" s="19" t="s">
        <v>15</v>
      </c>
    </row>
    <row r="113" spans="1:11" x14ac:dyDescent="0.25">
      <c r="A113" s="18" t="s">
        <v>573</v>
      </c>
      <c r="B113" s="7">
        <v>5</v>
      </c>
      <c r="C113" s="19">
        <v>3</v>
      </c>
      <c r="D113" s="19">
        <v>2</v>
      </c>
      <c r="E113" s="19" t="s">
        <v>15</v>
      </c>
      <c r="G113" s="335" t="s">
        <v>101</v>
      </c>
      <c r="H113" s="341">
        <v>5</v>
      </c>
      <c r="I113" s="340">
        <v>3</v>
      </c>
      <c r="J113" s="340">
        <v>1</v>
      </c>
      <c r="K113" s="340">
        <v>1</v>
      </c>
    </row>
    <row r="114" spans="1:11" x14ac:dyDescent="0.25">
      <c r="A114" s="18" t="s">
        <v>438</v>
      </c>
      <c r="B114" s="7">
        <v>4</v>
      </c>
      <c r="C114" s="19">
        <v>2</v>
      </c>
      <c r="D114" s="19">
        <v>2</v>
      </c>
      <c r="E114" s="19" t="s">
        <v>15</v>
      </c>
      <c r="G114" s="335" t="s">
        <v>573</v>
      </c>
      <c r="H114" s="341">
        <v>5</v>
      </c>
      <c r="I114" s="340">
        <v>3</v>
      </c>
      <c r="J114" s="340">
        <v>2</v>
      </c>
      <c r="K114" s="19" t="s">
        <v>15</v>
      </c>
    </row>
    <row r="115" spans="1:11" x14ac:dyDescent="0.25">
      <c r="A115" s="18" t="s">
        <v>574</v>
      </c>
      <c r="B115" s="7">
        <v>4</v>
      </c>
      <c r="C115" s="19" t="s">
        <v>15</v>
      </c>
      <c r="D115" s="19">
        <v>4</v>
      </c>
      <c r="E115" s="19" t="s">
        <v>15</v>
      </c>
      <c r="G115" s="335" t="s">
        <v>438</v>
      </c>
      <c r="H115" s="341">
        <v>4</v>
      </c>
      <c r="I115" s="340">
        <v>1</v>
      </c>
      <c r="J115" s="340">
        <v>3</v>
      </c>
      <c r="K115" s="19" t="s">
        <v>15</v>
      </c>
    </row>
    <row r="116" spans="1:11" x14ac:dyDescent="0.25">
      <c r="A116" s="18" t="s">
        <v>575</v>
      </c>
      <c r="B116" s="7">
        <v>4</v>
      </c>
      <c r="C116" s="19">
        <v>3</v>
      </c>
      <c r="D116" s="19">
        <v>1</v>
      </c>
      <c r="E116" s="19" t="s">
        <v>15</v>
      </c>
      <c r="G116" s="335" t="s">
        <v>574</v>
      </c>
      <c r="H116" s="341">
        <v>4</v>
      </c>
      <c r="I116" s="19" t="s">
        <v>15</v>
      </c>
      <c r="J116" s="340">
        <v>4</v>
      </c>
      <c r="K116" s="19" t="s">
        <v>15</v>
      </c>
    </row>
    <row r="117" spans="1:11" x14ac:dyDescent="0.25">
      <c r="A117" s="18" t="s">
        <v>576</v>
      </c>
      <c r="B117" s="7">
        <v>4</v>
      </c>
      <c r="C117" s="19" t="s">
        <v>15</v>
      </c>
      <c r="D117" s="19">
        <v>4</v>
      </c>
      <c r="E117" s="19" t="s">
        <v>15</v>
      </c>
      <c r="G117" s="335" t="s">
        <v>570</v>
      </c>
      <c r="H117" s="341">
        <v>4</v>
      </c>
      <c r="I117" s="340">
        <v>1</v>
      </c>
      <c r="J117" s="340">
        <v>3</v>
      </c>
      <c r="K117" s="19" t="s">
        <v>15</v>
      </c>
    </row>
    <row r="118" spans="1:11" x14ac:dyDescent="0.25">
      <c r="A118" s="18" t="s">
        <v>101</v>
      </c>
      <c r="B118" s="7">
        <v>4</v>
      </c>
      <c r="C118" s="19">
        <v>2</v>
      </c>
      <c r="D118" s="19">
        <v>1</v>
      </c>
      <c r="E118" s="19">
        <v>1</v>
      </c>
      <c r="G118" s="335" t="s">
        <v>95</v>
      </c>
      <c r="H118" s="341">
        <v>3</v>
      </c>
      <c r="I118" s="340">
        <v>2</v>
      </c>
      <c r="J118" s="340">
        <v>1</v>
      </c>
      <c r="K118" s="19" t="s">
        <v>15</v>
      </c>
    </row>
    <row r="119" spans="1:11" x14ac:dyDescent="0.25">
      <c r="A119" s="18" t="s">
        <v>577</v>
      </c>
      <c r="B119" s="7">
        <v>3</v>
      </c>
      <c r="C119" s="19" t="s">
        <v>15</v>
      </c>
      <c r="D119" s="19">
        <v>3</v>
      </c>
      <c r="E119" s="19" t="s">
        <v>15</v>
      </c>
      <c r="G119" s="335" t="s">
        <v>576</v>
      </c>
      <c r="H119" s="341">
        <v>3</v>
      </c>
      <c r="I119" s="19" t="s">
        <v>15</v>
      </c>
      <c r="J119" s="340">
        <v>3</v>
      </c>
      <c r="K119" s="19" t="s">
        <v>15</v>
      </c>
    </row>
    <row r="120" spans="1:11" x14ac:dyDescent="0.25">
      <c r="A120" s="18" t="s">
        <v>578</v>
      </c>
      <c r="B120" s="7">
        <v>2</v>
      </c>
      <c r="C120" s="19" t="s">
        <v>15</v>
      </c>
      <c r="D120" s="19">
        <v>2</v>
      </c>
      <c r="E120" s="19" t="s">
        <v>15</v>
      </c>
      <c r="G120" s="335" t="s">
        <v>463</v>
      </c>
      <c r="H120" s="341">
        <v>3</v>
      </c>
      <c r="I120" s="19" t="s">
        <v>15</v>
      </c>
      <c r="J120" s="340">
        <v>3</v>
      </c>
      <c r="K120" s="340" t="s">
        <v>15</v>
      </c>
    </row>
    <row r="121" spans="1:11" x14ac:dyDescent="0.25">
      <c r="A121" s="18" t="s">
        <v>463</v>
      </c>
      <c r="B121" s="7">
        <v>2</v>
      </c>
      <c r="C121" s="19" t="s">
        <v>15</v>
      </c>
      <c r="D121" s="19">
        <v>2</v>
      </c>
      <c r="E121" s="19" t="s">
        <v>15</v>
      </c>
      <c r="G121" s="335" t="s">
        <v>579</v>
      </c>
      <c r="H121" s="341">
        <v>3</v>
      </c>
      <c r="I121" s="19" t="s">
        <v>15</v>
      </c>
      <c r="J121" s="340">
        <v>3</v>
      </c>
      <c r="K121" s="19" t="s">
        <v>15</v>
      </c>
    </row>
    <row r="122" spans="1:11" x14ac:dyDescent="0.25">
      <c r="A122" s="18" t="s">
        <v>579</v>
      </c>
      <c r="B122" s="7">
        <v>2</v>
      </c>
      <c r="C122" s="19" t="s">
        <v>15</v>
      </c>
      <c r="D122" s="19">
        <v>2</v>
      </c>
      <c r="E122" s="19" t="s">
        <v>15</v>
      </c>
      <c r="G122" s="335" t="s">
        <v>583</v>
      </c>
      <c r="H122" s="341">
        <v>2</v>
      </c>
      <c r="I122" s="340">
        <v>1</v>
      </c>
      <c r="J122" s="340">
        <v>1</v>
      </c>
      <c r="K122" s="19" t="s">
        <v>15</v>
      </c>
    </row>
    <row r="123" spans="1:11" x14ac:dyDescent="0.25">
      <c r="A123" s="18" t="s">
        <v>580</v>
      </c>
      <c r="B123" s="7">
        <v>2</v>
      </c>
      <c r="C123" s="19">
        <v>1</v>
      </c>
      <c r="D123" s="19">
        <v>1</v>
      </c>
      <c r="E123" s="19" t="s">
        <v>15</v>
      </c>
      <c r="G123" s="335" t="s">
        <v>578</v>
      </c>
      <c r="H123" s="341">
        <v>2</v>
      </c>
      <c r="I123" s="19" t="s">
        <v>15</v>
      </c>
      <c r="J123" s="340">
        <v>2</v>
      </c>
      <c r="K123" s="19" t="s">
        <v>15</v>
      </c>
    </row>
    <row r="124" spans="1:11" x14ac:dyDescent="0.25">
      <c r="A124" s="18" t="s">
        <v>581</v>
      </c>
      <c r="B124" s="7">
        <v>2</v>
      </c>
      <c r="C124" s="19">
        <v>2</v>
      </c>
      <c r="D124" s="19" t="s">
        <v>15</v>
      </c>
      <c r="E124" s="19" t="s">
        <v>15</v>
      </c>
      <c r="G124" s="335" t="s">
        <v>592</v>
      </c>
      <c r="H124" s="341">
        <v>2</v>
      </c>
      <c r="I124" s="19" t="s">
        <v>15</v>
      </c>
      <c r="J124" s="340">
        <v>2</v>
      </c>
      <c r="K124" s="19" t="s">
        <v>15</v>
      </c>
    </row>
    <row r="125" spans="1:11" x14ac:dyDescent="0.25">
      <c r="A125" s="18" t="s">
        <v>582</v>
      </c>
      <c r="B125" s="7">
        <v>1</v>
      </c>
      <c r="C125" s="19" t="s">
        <v>15</v>
      </c>
      <c r="D125" s="19">
        <v>1</v>
      </c>
      <c r="E125" s="19" t="s">
        <v>15</v>
      </c>
      <c r="G125" s="337" t="s">
        <v>581</v>
      </c>
      <c r="H125" s="343">
        <v>2</v>
      </c>
      <c r="I125" s="344">
        <v>2</v>
      </c>
      <c r="J125" s="244" t="s">
        <v>15</v>
      </c>
      <c r="K125" s="244" t="s">
        <v>15</v>
      </c>
    </row>
    <row r="126" spans="1:11" x14ac:dyDescent="0.25">
      <c r="A126" s="18" t="s">
        <v>583</v>
      </c>
      <c r="B126" s="7">
        <v>1</v>
      </c>
      <c r="C126" s="19" t="s">
        <v>15</v>
      </c>
      <c r="D126" s="19">
        <v>1</v>
      </c>
      <c r="E126" s="19" t="s">
        <v>15</v>
      </c>
      <c r="G126" s="120" t="s">
        <v>595</v>
      </c>
      <c r="H126" s="343">
        <v>2</v>
      </c>
      <c r="I126" s="244" t="s">
        <v>15</v>
      </c>
      <c r="J126" s="344">
        <v>2</v>
      </c>
      <c r="K126" s="244" t="s">
        <v>15</v>
      </c>
    </row>
    <row r="127" spans="1:11" x14ac:dyDescent="0.25">
      <c r="A127" s="18" t="s">
        <v>584</v>
      </c>
      <c r="B127" s="7">
        <v>1</v>
      </c>
      <c r="C127" s="19">
        <v>1</v>
      </c>
      <c r="D127" s="19" t="s">
        <v>15</v>
      </c>
      <c r="E127" s="19" t="s">
        <v>15</v>
      </c>
      <c r="G127" s="335" t="s">
        <v>582</v>
      </c>
      <c r="H127" s="341">
        <v>1</v>
      </c>
      <c r="I127" s="19" t="s">
        <v>15</v>
      </c>
      <c r="J127" s="340">
        <v>1</v>
      </c>
      <c r="K127" s="19" t="s">
        <v>15</v>
      </c>
    </row>
    <row r="128" spans="1:11" x14ac:dyDescent="0.25">
      <c r="A128" s="18" t="s">
        <v>585</v>
      </c>
      <c r="B128" s="7">
        <v>1</v>
      </c>
      <c r="C128" s="19" t="s">
        <v>15</v>
      </c>
      <c r="D128" s="19">
        <v>1</v>
      </c>
      <c r="E128" s="19" t="s">
        <v>15</v>
      </c>
      <c r="G128" s="335" t="s">
        <v>585</v>
      </c>
      <c r="H128" s="341">
        <v>1</v>
      </c>
      <c r="I128" s="19" t="s">
        <v>15</v>
      </c>
      <c r="J128" s="340">
        <v>1</v>
      </c>
      <c r="K128" s="19" t="s">
        <v>15</v>
      </c>
    </row>
    <row r="129" spans="1:11" x14ac:dyDescent="0.25">
      <c r="A129" s="18" t="s">
        <v>96</v>
      </c>
      <c r="B129" s="7">
        <v>1</v>
      </c>
      <c r="C129" s="19" t="s">
        <v>15</v>
      </c>
      <c r="D129" s="19">
        <v>1</v>
      </c>
      <c r="E129" s="19" t="s">
        <v>15</v>
      </c>
      <c r="G129" s="335" t="s">
        <v>96</v>
      </c>
      <c r="H129" s="341">
        <v>1</v>
      </c>
      <c r="I129" s="19" t="s">
        <v>15</v>
      </c>
      <c r="J129" s="340">
        <v>1</v>
      </c>
      <c r="K129" s="19" t="s">
        <v>15</v>
      </c>
    </row>
    <row r="130" spans="1:11" x14ac:dyDescent="0.25">
      <c r="A130" s="18" t="s">
        <v>586</v>
      </c>
      <c r="B130" s="7">
        <v>1</v>
      </c>
      <c r="C130" s="19">
        <v>1</v>
      </c>
      <c r="D130" s="19" t="s">
        <v>15</v>
      </c>
      <c r="E130" s="19" t="s">
        <v>15</v>
      </c>
      <c r="G130" s="335" t="s">
        <v>587</v>
      </c>
      <c r="H130" s="341">
        <v>1</v>
      </c>
      <c r="I130" s="19" t="s">
        <v>15</v>
      </c>
      <c r="J130" s="340">
        <v>1</v>
      </c>
      <c r="K130" s="19" t="s">
        <v>15</v>
      </c>
    </row>
    <row r="131" spans="1:11" x14ac:dyDescent="0.25">
      <c r="A131" s="18" t="s">
        <v>587</v>
      </c>
      <c r="B131" s="7">
        <v>1</v>
      </c>
      <c r="C131" s="19" t="s">
        <v>15</v>
      </c>
      <c r="D131" s="19">
        <v>1</v>
      </c>
      <c r="E131" s="19" t="s">
        <v>15</v>
      </c>
      <c r="G131" s="335" t="s">
        <v>588</v>
      </c>
      <c r="H131" s="341">
        <v>1</v>
      </c>
      <c r="I131" s="19" t="s">
        <v>15</v>
      </c>
      <c r="J131" s="340">
        <v>1</v>
      </c>
      <c r="K131" s="19" t="s">
        <v>15</v>
      </c>
    </row>
    <row r="132" spans="1:11" x14ac:dyDescent="0.25">
      <c r="A132" s="18" t="s">
        <v>588</v>
      </c>
      <c r="B132" s="7">
        <v>1</v>
      </c>
      <c r="C132" s="19" t="s">
        <v>15</v>
      </c>
      <c r="D132" s="19">
        <v>1</v>
      </c>
      <c r="E132" s="19" t="s">
        <v>15</v>
      </c>
      <c r="G132" s="335" t="s">
        <v>590</v>
      </c>
      <c r="H132" s="341">
        <v>1</v>
      </c>
      <c r="I132" s="19" t="s">
        <v>15</v>
      </c>
      <c r="J132" s="340">
        <v>1</v>
      </c>
      <c r="K132" s="19" t="s">
        <v>15</v>
      </c>
    </row>
    <row r="133" spans="1:11" x14ac:dyDescent="0.25">
      <c r="A133" s="18" t="s">
        <v>589</v>
      </c>
      <c r="B133" s="7">
        <v>1</v>
      </c>
      <c r="C133" s="19" t="s">
        <v>15</v>
      </c>
      <c r="D133" s="19">
        <v>1</v>
      </c>
      <c r="E133" s="19" t="s">
        <v>15</v>
      </c>
      <c r="G133" s="120" t="s">
        <v>589</v>
      </c>
      <c r="H133" s="343">
        <v>1</v>
      </c>
      <c r="I133" s="244" t="s">
        <v>15</v>
      </c>
      <c r="J133" s="344">
        <v>1</v>
      </c>
      <c r="K133" s="244" t="s">
        <v>15</v>
      </c>
    </row>
    <row r="134" spans="1:11" x14ac:dyDescent="0.25">
      <c r="A134" s="18" t="s">
        <v>590</v>
      </c>
      <c r="B134" s="7">
        <v>1</v>
      </c>
      <c r="C134" s="19" t="s">
        <v>15</v>
      </c>
      <c r="D134" s="19">
        <v>1</v>
      </c>
      <c r="E134" s="19" t="s">
        <v>15</v>
      </c>
      <c r="G134" s="335" t="s">
        <v>994</v>
      </c>
      <c r="H134" s="341">
        <v>1</v>
      </c>
      <c r="I134" s="19" t="s">
        <v>15</v>
      </c>
      <c r="J134" s="340">
        <v>1</v>
      </c>
      <c r="K134" s="19" t="s">
        <v>15</v>
      </c>
    </row>
    <row r="135" spans="1:11" x14ac:dyDescent="0.25">
      <c r="A135" s="18" t="s">
        <v>591</v>
      </c>
      <c r="B135" s="7">
        <v>1</v>
      </c>
      <c r="C135" s="19" t="s">
        <v>15</v>
      </c>
      <c r="D135" s="19">
        <v>1</v>
      </c>
      <c r="E135" s="19" t="s">
        <v>15</v>
      </c>
      <c r="G135" s="335" t="s">
        <v>591</v>
      </c>
      <c r="H135" s="341">
        <v>1</v>
      </c>
      <c r="I135" s="19" t="s">
        <v>15</v>
      </c>
      <c r="J135" s="340">
        <v>1</v>
      </c>
      <c r="K135" s="19" t="s">
        <v>15</v>
      </c>
    </row>
    <row r="136" spans="1:11" x14ac:dyDescent="0.25">
      <c r="A136" s="18" t="s">
        <v>592</v>
      </c>
      <c r="B136" s="7">
        <v>1</v>
      </c>
      <c r="C136" s="19" t="s">
        <v>15</v>
      </c>
      <c r="D136" s="19">
        <v>1</v>
      </c>
      <c r="E136" s="19" t="s">
        <v>15</v>
      </c>
      <c r="G136" s="335" t="s">
        <v>580</v>
      </c>
      <c r="H136" s="341">
        <v>1</v>
      </c>
      <c r="I136" s="19" t="s">
        <v>15</v>
      </c>
      <c r="J136" s="340">
        <v>1</v>
      </c>
      <c r="K136" s="19" t="s">
        <v>15</v>
      </c>
    </row>
    <row r="137" spans="1:11" x14ac:dyDescent="0.25">
      <c r="A137" s="18" t="s">
        <v>593</v>
      </c>
      <c r="B137" s="7">
        <v>1</v>
      </c>
      <c r="C137" s="19">
        <v>1</v>
      </c>
      <c r="D137" s="19" t="s">
        <v>15</v>
      </c>
      <c r="E137" s="19" t="s">
        <v>15</v>
      </c>
      <c r="G137" s="335" t="s">
        <v>593</v>
      </c>
      <c r="H137" s="341">
        <v>1</v>
      </c>
      <c r="I137" s="340">
        <v>1</v>
      </c>
      <c r="J137" s="19" t="s">
        <v>15</v>
      </c>
      <c r="K137" s="19" t="s">
        <v>15</v>
      </c>
    </row>
    <row r="138" spans="1:11" x14ac:dyDescent="0.25">
      <c r="A138" s="18" t="s">
        <v>594</v>
      </c>
      <c r="B138" s="7">
        <v>1</v>
      </c>
      <c r="C138" s="19" t="s">
        <v>15</v>
      </c>
      <c r="D138" s="19">
        <v>1</v>
      </c>
      <c r="E138" s="19" t="s">
        <v>15</v>
      </c>
      <c r="G138" s="5" t="s">
        <v>43</v>
      </c>
      <c r="H138" s="345">
        <v>271692</v>
      </c>
      <c r="I138" s="324">
        <v>112771</v>
      </c>
      <c r="J138" s="324">
        <v>36035</v>
      </c>
      <c r="K138" s="324">
        <v>122886</v>
      </c>
    </row>
    <row r="139" spans="1:11" x14ac:dyDescent="0.25">
      <c r="A139" s="18" t="s">
        <v>595</v>
      </c>
      <c r="B139" s="7">
        <v>1</v>
      </c>
      <c r="C139" s="19" t="s">
        <v>15</v>
      </c>
      <c r="D139" s="19">
        <v>1</v>
      </c>
      <c r="E139" s="19" t="s">
        <v>15</v>
      </c>
    </row>
    <row r="140" spans="1:11" x14ac:dyDescent="0.25">
      <c r="A140" s="5" t="s">
        <v>43</v>
      </c>
      <c r="B140" s="40">
        <v>238401</v>
      </c>
      <c r="C140" s="40">
        <v>103848</v>
      </c>
      <c r="D140" s="40">
        <v>30664</v>
      </c>
      <c r="E140" s="40">
        <v>103889</v>
      </c>
    </row>
  </sheetData>
  <mergeCells count="6">
    <mergeCell ref="G1:K1"/>
    <mergeCell ref="H2:K2"/>
    <mergeCell ref="B2:E2"/>
    <mergeCell ref="A1:E1"/>
    <mergeCell ref="A2:A3"/>
    <mergeCell ref="G2:G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8"/>
  <sheetViews>
    <sheetView showGridLines="0" workbookViewId="0">
      <selection sqref="A1:D1"/>
    </sheetView>
  </sheetViews>
  <sheetFormatPr defaultRowHeight="15" x14ac:dyDescent="0.25"/>
  <cols>
    <col min="1" max="1" width="18.85546875" customWidth="1"/>
    <col min="2" max="2" width="24.85546875" customWidth="1"/>
    <col min="3" max="3" width="23.42578125" customWidth="1"/>
    <col min="4" max="4" width="25" customWidth="1"/>
  </cols>
  <sheetData>
    <row r="1" spans="1:4" ht="33" customHeight="1" x14ac:dyDescent="0.25">
      <c r="A1" s="403" t="s">
        <v>1029</v>
      </c>
      <c r="B1" s="403"/>
      <c r="C1" s="403"/>
      <c r="D1" s="403"/>
    </row>
    <row r="2" spans="1:4" x14ac:dyDescent="0.25">
      <c r="A2" s="414"/>
      <c r="B2" s="414"/>
      <c r="C2" s="4" t="s">
        <v>517</v>
      </c>
      <c r="D2" s="4" t="s">
        <v>1025</v>
      </c>
    </row>
    <row r="3" spans="1:4" x14ac:dyDescent="0.25">
      <c r="A3" s="413" t="s">
        <v>596</v>
      </c>
      <c r="B3" s="413"/>
      <c r="C3" s="90">
        <v>84618</v>
      </c>
      <c r="D3" s="324">
        <v>100527</v>
      </c>
    </row>
    <row r="4" spans="1:4" x14ac:dyDescent="0.25">
      <c r="A4" s="412" t="s">
        <v>8</v>
      </c>
      <c r="B4" s="51" t="s">
        <v>597</v>
      </c>
      <c r="C4" s="74">
        <v>33923</v>
      </c>
      <c r="D4" s="74">
        <v>39763</v>
      </c>
    </row>
    <row r="5" spans="1:4" x14ac:dyDescent="0.25">
      <c r="A5" s="412"/>
      <c r="B5" s="51" t="s">
        <v>598</v>
      </c>
      <c r="C5" s="74">
        <v>12449</v>
      </c>
      <c r="D5" s="74">
        <v>14802</v>
      </c>
    </row>
    <row r="6" spans="1:4" x14ac:dyDescent="0.25">
      <c r="A6" s="412"/>
      <c r="B6" s="51" t="s">
        <v>599</v>
      </c>
      <c r="C6" s="14">
        <v>38246</v>
      </c>
      <c r="D6" s="74">
        <v>45962</v>
      </c>
    </row>
    <row r="7" spans="1:4" x14ac:dyDescent="0.25">
      <c r="A7" s="413" t="s">
        <v>600</v>
      </c>
      <c r="B7" s="413"/>
      <c r="C7" s="90">
        <v>29189</v>
      </c>
      <c r="D7" s="324">
        <v>33695</v>
      </c>
    </row>
    <row r="8" spans="1:4" x14ac:dyDescent="0.25">
      <c r="A8" s="412" t="s">
        <v>8</v>
      </c>
      <c r="B8" s="51" t="s">
        <v>597</v>
      </c>
      <c r="C8" s="74">
        <v>11882</v>
      </c>
      <c r="D8" s="74">
        <v>13904</v>
      </c>
    </row>
    <row r="9" spans="1:4" x14ac:dyDescent="0.25">
      <c r="A9" s="412"/>
      <c r="B9" s="51" t="s">
        <v>598</v>
      </c>
      <c r="C9" s="74">
        <v>3913</v>
      </c>
      <c r="D9" s="74">
        <v>4255</v>
      </c>
    </row>
    <row r="10" spans="1:4" x14ac:dyDescent="0.25">
      <c r="A10" s="412"/>
      <c r="B10" s="51" t="s">
        <v>599</v>
      </c>
      <c r="C10" s="14">
        <v>13394</v>
      </c>
      <c r="D10" s="74">
        <v>15536</v>
      </c>
    </row>
    <row r="11" spans="1:4" x14ac:dyDescent="0.25">
      <c r="A11" s="413" t="s">
        <v>601</v>
      </c>
      <c r="B11" s="413"/>
      <c r="C11" s="90">
        <v>27253</v>
      </c>
      <c r="D11" s="324">
        <v>29309</v>
      </c>
    </row>
    <row r="12" spans="1:4" x14ac:dyDescent="0.25">
      <c r="A12" s="412" t="s">
        <v>8</v>
      </c>
      <c r="B12" s="51" t="s">
        <v>597</v>
      </c>
      <c r="C12" s="74">
        <v>14390</v>
      </c>
      <c r="D12" s="74">
        <v>14009</v>
      </c>
    </row>
    <row r="13" spans="1:4" x14ac:dyDescent="0.25">
      <c r="A13" s="412"/>
      <c r="B13" s="51" t="s">
        <v>598</v>
      </c>
      <c r="C13" s="74">
        <v>2650</v>
      </c>
      <c r="D13" s="74">
        <v>4263</v>
      </c>
    </row>
    <row r="14" spans="1:4" x14ac:dyDescent="0.25">
      <c r="A14" s="412"/>
      <c r="B14" s="51" t="s">
        <v>599</v>
      </c>
      <c r="C14" s="74">
        <v>10213</v>
      </c>
      <c r="D14" s="74">
        <v>11037</v>
      </c>
    </row>
    <row r="15" spans="1:4" x14ac:dyDescent="0.25">
      <c r="A15" s="413" t="s">
        <v>602</v>
      </c>
      <c r="B15" s="413"/>
      <c r="C15" s="40">
        <v>25843</v>
      </c>
      <c r="D15" s="324">
        <v>28548</v>
      </c>
    </row>
    <row r="16" spans="1:4" x14ac:dyDescent="0.25">
      <c r="A16" s="412" t="s">
        <v>8</v>
      </c>
      <c r="B16" s="51" t="s">
        <v>597</v>
      </c>
      <c r="C16" s="74">
        <v>13482</v>
      </c>
      <c r="D16" s="74">
        <v>13447</v>
      </c>
    </row>
    <row r="17" spans="1:4" x14ac:dyDescent="0.25">
      <c r="A17" s="412"/>
      <c r="B17" s="51" t="s">
        <v>598</v>
      </c>
      <c r="C17" s="74">
        <v>3351</v>
      </c>
      <c r="D17" s="74">
        <v>3132</v>
      </c>
    </row>
    <row r="18" spans="1:4" x14ac:dyDescent="0.25">
      <c r="A18" s="412"/>
      <c r="B18" s="51" t="s">
        <v>599</v>
      </c>
      <c r="C18" s="14">
        <v>9010</v>
      </c>
      <c r="D18" s="74">
        <v>11969</v>
      </c>
    </row>
    <row r="19" spans="1:4" x14ac:dyDescent="0.25">
      <c r="A19" s="413" t="s">
        <v>603</v>
      </c>
      <c r="B19" s="413"/>
      <c r="C19" s="90">
        <v>22383</v>
      </c>
      <c r="D19" s="324">
        <v>24038</v>
      </c>
    </row>
    <row r="20" spans="1:4" x14ac:dyDescent="0.25">
      <c r="A20" s="412" t="s">
        <v>8</v>
      </c>
      <c r="B20" s="51" t="s">
        <v>597</v>
      </c>
      <c r="C20" s="74">
        <v>9535</v>
      </c>
      <c r="D20" s="74">
        <v>9061</v>
      </c>
    </row>
    <row r="21" spans="1:4" x14ac:dyDescent="0.25">
      <c r="A21" s="412"/>
      <c r="B21" s="51" t="s">
        <v>598</v>
      </c>
      <c r="C21" s="74">
        <v>2073</v>
      </c>
      <c r="D21" s="74">
        <v>2380</v>
      </c>
    </row>
    <row r="22" spans="1:4" x14ac:dyDescent="0.25">
      <c r="A22" s="412"/>
      <c r="B22" s="51" t="s">
        <v>599</v>
      </c>
      <c r="C22" s="74">
        <v>10775</v>
      </c>
      <c r="D22" s="74">
        <v>12597</v>
      </c>
    </row>
    <row r="23" spans="1:4" x14ac:dyDescent="0.25">
      <c r="A23" s="413" t="s">
        <v>604</v>
      </c>
      <c r="B23" s="413"/>
      <c r="C23" s="90">
        <v>19505</v>
      </c>
      <c r="D23" s="324">
        <v>22246</v>
      </c>
    </row>
    <row r="24" spans="1:4" x14ac:dyDescent="0.25">
      <c r="A24" s="412" t="s">
        <v>8</v>
      </c>
      <c r="B24" s="51" t="s">
        <v>597</v>
      </c>
      <c r="C24" s="74">
        <v>8822</v>
      </c>
      <c r="D24" s="74">
        <v>10197</v>
      </c>
    </row>
    <row r="25" spans="1:4" x14ac:dyDescent="0.25">
      <c r="A25" s="412"/>
      <c r="B25" s="51" t="s">
        <v>598</v>
      </c>
      <c r="C25" s="74">
        <v>2425</v>
      </c>
      <c r="D25" s="74">
        <v>2616</v>
      </c>
    </row>
    <row r="26" spans="1:4" x14ac:dyDescent="0.25">
      <c r="A26" s="412"/>
      <c r="B26" s="51" t="s">
        <v>599</v>
      </c>
      <c r="C26" s="74">
        <v>8258</v>
      </c>
      <c r="D26" s="74">
        <v>9433</v>
      </c>
    </row>
    <row r="27" spans="1:4" x14ac:dyDescent="0.25">
      <c r="A27" s="413" t="s">
        <v>605</v>
      </c>
      <c r="B27" s="413"/>
      <c r="C27" s="90">
        <v>17266</v>
      </c>
      <c r="D27" s="324">
        <v>19677</v>
      </c>
    </row>
    <row r="28" spans="1:4" x14ac:dyDescent="0.25">
      <c r="A28" s="412" t="s">
        <v>8</v>
      </c>
      <c r="B28" s="51" t="s">
        <v>597</v>
      </c>
      <c r="C28" s="74">
        <v>7586</v>
      </c>
      <c r="D28" s="74">
        <v>7751</v>
      </c>
    </row>
    <row r="29" spans="1:4" x14ac:dyDescent="0.25">
      <c r="A29" s="412"/>
      <c r="B29" s="51" t="s">
        <v>598</v>
      </c>
      <c r="C29" s="74">
        <v>1739</v>
      </c>
      <c r="D29" s="74">
        <v>2276</v>
      </c>
    </row>
    <row r="30" spans="1:4" x14ac:dyDescent="0.25">
      <c r="A30" s="412"/>
      <c r="B30" s="51" t="s">
        <v>599</v>
      </c>
      <c r="C30" s="14">
        <v>7941</v>
      </c>
      <c r="D30" s="74">
        <v>9650</v>
      </c>
    </row>
    <row r="31" spans="1:4" ht="25.5" customHeight="1" x14ac:dyDescent="0.25">
      <c r="A31" s="413" t="s">
        <v>606</v>
      </c>
      <c r="B31" s="413"/>
      <c r="C31" s="90">
        <v>12344</v>
      </c>
      <c r="D31" s="324">
        <v>13652</v>
      </c>
    </row>
    <row r="32" spans="1:4" x14ac:dyDescent="0.25">
      <c r="A32" s="412" t="s">
        <v>8</v>
      </c>
      <c r="B32" s="51" t="s">
        <v>597</v>
      </c>
      <c r="C32" s="74">
        <v>4228</v>
      </c>
      <c r="D32" s="74">
        <v>4639</v>
      </c>
    </row>
    <row r="33" spans="1:4" x14ac:dyDescent="0.25">
      <c r="A33" s="412"/>
      <c r="B33" s="51" t="s">
        <v>598</v>
      </c>
      <c r="C33" s="74">
        <v>2064</v>
      </c>
      <c r="D33" s="74">
        <v>2311</v>
      </c>
    </row>
    <row r="34" spans="1:4" x14ac:dyDescent="0.25">
      <c r="A34" s="412"/>
      <c r="B34" s="51" t="s">
        <v>599</v>
      </c>
      <c r="C34" s="14">
        <v>6052</v>
      </c>
      <c r="D34" s="74">
        <v>6702</v>
      </c>
    </row>
    <row r="35" spans="1:4" x14ac:dyDescent="0.25">
      <c r="A35" s="413" t="s">
        <v>607</v>
      </c>
      <c r="B35" s="413"/>
      <c r="C35" s="40">
        <v>238401</v>
      </c>
      <c r="D35" s="324">
        <v>271692</v>
      </c>
    </row>
    <row r="36" spans="1:4" x14ac:dyDescent="0.25">
      <c r="A36" s="411" t="s">
        <v>8</v>
      </c>
      <c r="B36" s="98" t="s">
        <v>597</v>
      </c>
      <c r="C36" s="100">
        <v>103848</v>
      </c>
      <c r="D36" s="346">
        <v>112771</v>
      </c>
    </row>
    <row r="37" spans="1:4" x14ac:dyDescent="0.25">
      <c r="A37" s="411"/>
      <c r="B37" s="98" t="s">
        <v>598</v>
      </c>
      <c r="C37" s="100">
        <v>30664</v>
      </c>
      <c r="D37" s="346">
        <v>36035</v>
      </c>
    </row>
    <row r="38" spans="1:4" x14ac:dyDescent="0.25">
      <c r="A38" s="411"/>
      <c r="B38" s="98" t="s">
        <v>599</v>
      </c>
      <c r="C38" s="100">
        <v>103889</v>
      </c>
      <c r="D38" s="346">
        <v>122886</v>
      </c>
    </row>
  </sheetData>
  <mergeCells count="20">
    <mergeCell ref="A4:A6"/>
    <mergeCell ref="A7:B7"/>
    <mergeCell ref="A8:A10"/>
    <mergeCell ref="A11:B11"/>
    <mergeCell ref="A36:A38"/>
    <mergeCell ref="A32:A34"/>
    <mergeCell ref="A35:B35"/>
    <mergeCell ref="A1:D1"/>
    <mergeCell ref="A24:A26"/>
    <mergeCell ref="A27:B27"/>
    <mergeCell ref="A28:A30"/>
    <mergeCell ref="A31:B31"/>
    <mergeCell ref="A12:A14"/>
    <mergeCell ref="A15:B15"/>
    <mergeCell ref="A16:A18"/>
    <mergeCell ref="A19:B19"/>
    <mergeCell ref="A20:A22"/>
    <mergeCell ref="A23:B23"/>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78</vt:i4>
      </vt:variant>
      <vt:variant>
        <vt:lpstr>Pomenované rozsahy</vt:lpstr>
      </vt:variant>
      <vt:variant>
        <vt:i4>2</vt:i4>
      </vt:variant>
    </vt:vector>
  </HeadingPairs>
  <TitlesOfParts>
    <vt:vector size="80" baseType="lpstr">
      <vt:lpstr>TITULNÁ STRÁNKA</vt:lpstr>
      <vt:lpstr>SKRATKY</vt:lpstr>
      <vt:lpstr>POJMY</vt:lpstr>
      <vt:lpstr>OBSAH </vt:lpstr>
      <vt:lpstr>LM_1_TOKY</vt:lpstr>
      <vt:lpstr>LM_1.1_TOKY_HP</vt:lpstr>
      <vt:lpstr>LM_2_POBYT</vt:lpstr>
      <vt:lpstr>LM_2.1_POBYT_K_PRISLUSNOST</vt:lpstr>
      <vt:lpstr>LM_2.2_POBYT_K_KRAJE</vt:lpstr>
      <vt:lpstr>LM_2.3_POBYT_K_EU</vt:lpstr>
      <vt:lpstr>LM_2.4_POBYT_K_UCEL</vt:lpstr>
      <vt:lpstr>LM_2.5_POBYT_UDELENE</vt:lpstr>
      <vt:lpstr>LM_2.6_POBYT_UDELENE_PRISLUSN</vt:lpstr>
      <vt:lpstr>LM_2.7_POBYT_UDELENE_UCEL</vt:lpstr>
      <vt:lpstr>LM_3_VIZA</vt:lpstr>
      <vt:lpstr>LM_3.1_VIZA_NARODNE_OCVO</vt:lpstr>
      <vt:lpstr>LM_3.2_VIZA_NARODNE_OCP PZ</vt:lpstr>
      <vt:lpstr>LM_3.3_VIZA_PREVIERKY</vt:lpstr>
      <vt:lpstr>LM_3.4_VIZA_NESUHLASNE</vt:lpstr>
      <vt:lpstr>LM_3.5_VIZA_PREVIERKY_POZVANI</vt:lpstr>
      <vt:lpstr>NM_4_PREHLAD</vt:lpstr>
      <vt:lpstr>NM_4.1_PREHLAD_RHCP</vt:lpstr>
      <vt:lpstr>NM_4.2_PREHLAD_PRISLUSNOST</vt:lpstr>
      <vt:lpstr>NPŠH_5_PREHLAD</vt:lpstr>
      <vt:lpstr>NPŠH_5.1_SPOSOB</vt:lpstr>
      <vt:lpstr>NPŠH_5.2_UTVARY</vt:lpstr>
      <vt:lpstr>NPŠH_5.3_MIMO HP</vt:lpstr>
      <vt:lpstr>NPŠH_5.4_CEZ HP</vt:lpstr>
      <vt:lpstr>NPŠH_5.5_PRISLUSNOST_VEK</vt:lpstr>
      <vt:lpstr>NP_6_PREHLAD</vt:lpstr>
      <vt:lpstr>NP_6.1_VNUTROZEMIE</vt:lpstr>
      <vt:lpstr>NP_6.2_VNUTROZEMIE_USEK SH</vt:lpstr>
      <vt:lpstr>NP_6.3_PRISLUSNOST_VEK</vt:lpstr>
      <vt:lpstr>NP_6.4_OVERSTAYERS</vt:lpstr>
      <vt:lpstr>NP_6.5_STM</vt:lpstr>
      <vt:lpstr>NP_6.6_STM_VYVOJ_VEK</vt:lpstr>
      <vt:lpstr>NP_6.7_STM_CIELOVE</vt:lpstr>
      <vt:lpstr>NP_6.8_REALIZOVAL_RHCP</vt:lpstr>
      <vt:lpstr>NP_6.9_REALIZOVAL_RHCP_PRISLU</vt:lpstr>
      <vt:lpstr>NP_6.10_UTVARY</vt:lpstr>
      <vt:lpstr>NP_6.11_UTVARY_RHCP BA</vt:lpstr>
      <vt:lpstr>NP_6.12_UTVARY_RHCP BB</vt:lpstr>
      <vt:lpstr>NP_6.13_UTVARY_RHCP PO</vt:lpstr>
      <vt:lpstr>NP_6.14_UTVARY_RHCP SO</vt:lpstr>
      <vt:lpstr>NPŠH_NP_7_MBS</vt:lpstr>
      <vt:lpstr>AZYL_8_ZIADOSTI</vt:lpstr>
      <vt:lpstr>AZYL_8.1_ZIADOSTI_NP_NPŠH</vt:lpstr>
      <vt:lpstr>AZYL_8.2_ZIADOSTI_NP_NPŠH_POROV</vt:lpstr>
      <vt:lpstr>DOKLADY_9_PREHLAD</vt:lpstr>
      <vt:lpstr>DOKLADY_9.1_DRUH_DOKLADU</vt:lpstr>
      <vt:lpstr>DOKLADY_9.2_DRUH_FALSOVANIA</vt:lpstr>
      <vt:lpstr>DOKLADY_9.3_DRUH_PRISLUSNOST</vt:lpstr>
      <vt:lpstr>DOKLADY_9.4_PECIATKY</vt:lpstr>
      <vt:lpstr>OV_10_PREHLAD</vt:lpstr>
      <vt:lpstr>OV_10.1_PRISLUSNOST_DOVODY</vt:lpstr>
      <vt:lpstr>OV_10.2_PRISLUSNOST_POZEMNA</vt:lpstr>
      <vt:lpstr>OV_10.3_PRISLUSNOST_VZDUSNA</vt:lpstr>
      <vt:lpstr>PREVADZACI_11_PREHLAD</vt:lpstr>
      <vt:lpstr>PREVADZACI_11.1_PREHLAD_TC</vt:lpstr>
      <vt:lpstr>PREVADZACI_11.2_REALIZOVANE</vt:lpstr>
      <vt:lpstr>PREVADZACI_11.3_PRISLUSNOST</vt:lpstr>
      <vt:lpstr>PREVADZACI_11.4_OBCHODOVANIE </vt:lpstr>
      <vt:lpstr>NAVRATY_12_READMISIA</vt:lpstr>
      <vt:lpstr>NAVRATY_12.1_READMISIA_ODOVZD</vt:lpstr>
      <vt:lpstr>NAVRATY_12.2_READMISIA_PRIJATE</vt:lpstr>
      <vt:lpstr>NAVRATY_12.3_DOBROVOLNE</vt:lpstr>
      <vt:lpstr>NAVRATY_12.4_DUBLIN</vt:lpstr>
      <vt:lpstr>NAVRATY_12.5_DUBLIN_PRIJATE</vt:lpstr>
      <vt:lpstr>NAVRATY_12.6_DUBLIN_ODOVZDANE</vt:lpstr>
      <vt:lpstr>UPZC_13_PRISLUSNOST_UMIESTNENI</vt:lpstr>
      <vt:lpstr>UPZC_13.1_PRISLUSNOST_PREPUSTEN</vt:lpstr>
      <vt:lpstr>VYHOSTENIE_14_VYDANE_PREHLAD</vt:lpstr>
      <vt:lpstr>VYHOSTENIE_14.1_VYKONANE</vt:lpstr>
      <vt:lpstr>VYHOSTENIE_14.2_VYKONANE_STAT</vt:lpstr>
      <vt:lpstr>VYHOSTENIE_14.3_VYKONANE_DRUH</vt:lpstr>
      <vt:lpstr>VYHOSTENIE_14.4_VYKONANIE_EU</vt:lpstr>
      <vt:lpstr>PASOVANIE CIGARIET_15</vt:lpstr>
      <vt:lpstr>POZITIVNE LUSTRACIE_16</vt:lpstr>
      <vt:lpstr>LM_1_TOKY!_Toc109984030</vt:lpstr>
      <vt:lpstr>OV_dovody</vt:lpstr>
    </vt:vector>
  </TitlesOfParts>
  <Manager>OARK UHCP PPZ</Manager>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Štatistická polročenka ÚHCP P PZ</dc:title>
  <dc:subject>legálna a nelegálne migrácia</dc:subject>
  <dc:creator>Boris Hamrak</dc:creator>
  <cp:lastModifiedBy>Ján Starinský</cp:lastModifiedBy>
  <cp:lastPrinted>2023-07-21T06:26:19Z</cp:lastPrinted>
  <dcterms:created xsi:type="dcterms:W3CDTF">2023-06-27T09:10:53Z</dcterms:created>
  <dcterms:modified xsi:type="dcterms:W3CDTF">2024-07-22T13:01:53Z</dcterms:modified>
</cp:coreProperties>
</file>