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014-2020/04_System_riadenia/07_Prirucka_prijimatel/03_Príručka_prijímateľ_3.2/FINAL/"/>
    </mc:Choice>
  </mc:AlternateContent>
  <bookViews>
    <workbookView xWindow="0" yWindow="0" windowWidth="19200" windowHeight="11460"/>
  </bookViews>
  <sheets>
    <sheet name="ÚMPS 1. PP" sheetId="8" r:id="rId1"/>
  </sheets>
  <definedNames>
    <definedName name="_xlnm.Print_Titles" localSheetId="0">'ÚMPS 1. PP'!$13:$14</definedName>
    <definedName name="_xlnm.Print_Area" localSheetId="0">'ÚMPS 1. PP'!$A$1:$I$57</definedName>
  </definedNames>
  <calcPr calcId="162913"/>
</workbook>
</file>

<file path=xl/calcChain.xml><?xml version="1.0" encoding="utf-8"?>
<calcChain xmlns="http://schemas.openxmlformats.org/spreadsheetml/2006/main">
  <c r="I24" i="8" l="1"/>
  <c r="I20" i="8" s="1"/>
  <c r="I16" i="8" s="1"/>
  <c r="I41" i="8" s="1"/>
  <c r="I47" i="8" s="1"/>
  <c r="I33" i="8"/>
  <c r="I37" i="8"/>
  <c r="I35" i="8"/>
  <c r="H44" i="8"/>
  <c r="H47" i="8"/>
  <c r="F44" i="8"/>
  <c r="F47" i="8" s="1"/>
  <c r="H41" i="8"/>
  <c r="F41" i="8"/>
  <c r="H36" i="8"/>
  <c r="H33" i="8" s="1"/>
  <c r="F36" i="8"/>
  <c r="F33" i="8"/>
  <c r="F18" i="8"/>
  <c r="F17" i="8" s="1"/>
  <c r="F16" i="8" s="1"/>
  <c r="H16" i="8"/>
  <c r="H18" i="8"/>
  <c r="H17" i="8" s="1"/>
</calcChain>
</file>

<file path=xl/comments1.xml><?xml version="1.0" encoding="utf-8"?>
<comments xmlns="http://schemas.openxmlformats.org/spreadsheetml/2006/main">
  <authors>
    <author>Peter Sůra</author>
  </authors>
  <commentList>
    <comment ref="B21" authorId="0" shapeId="0">
      <text>
        <r>
          <rPr>
            <b/>
            <sz val="9"/>
            <color indexed="81"/>
            <rFont val="Tahoma"/>
            <family val="2"/>
            <charset val="238"/>
          </rPr>
          <t>Peter Sůra:</t>
        </r>
        <r>
          <rPr>
            <sz val="9"/>
            <color indexed="81"/>
            <rFont val="Tahoma"/>
            <family val="2"/>
            <charset val="238"/>
          </rPr>
          <t xml:space="preserve">
končiace sa ...4 ak je to štátna služba,  končiace sa ...5 ak verejná služba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38"/>
          </rPr>
          <t>Peter Sůra:</t>
        </r>
        <r>
          <rPr>
            <sz val="9"/>
            <color indexed="81"/>
            <rFont val="Tahoma"/>
            <family val="2"/>
            <charset val="238"/>
          </rPr>
          <t xml:space="preserve">
končiace sa ...4 ak je to štátna služba,  končiace sa ...5 ak verejná služba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38"/>
          </rPr>
          <t>Peter Sůra:</t>
        </r>
        <r>
          <rPr>
            <sz val="9"/>
            <color indexed="81"/>
            <rFont val="Tahoma"/>
            <family val="2"/>
            <charset val="238"/>
          </rPr>
          <t xml:space="preserve">
končiace sa ...4 ak je to štátna služba,  končiace sa ...5 ak verejná služba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38"/>
          </rPr>
          <t>Peter Sůra:</t>
        </r>
        <r>
          <rPr>
            <sz val="9"/>
            <color indexed="81"/>
            <rFont val="Tahoma"/>
            <family val="2"/>
            <charset val="238"/>
          </rPr>
          <t xml:space="preserve">
621 - Všeobecná zdravotná
623 - ostatné zdravotné poisťovne</t>
        </r>
      </text>
    </comment>
    <comment ref="G25" authorId="0" shapeId="0">
      <text>
        <r>
          <rPr>
            <b/>
            <sz val="9"/>
            <color indexed="81"/>
            <rFont val="Tahoma"/>
            <family val="2"/>
            <charset val="238"/>
          </rPr>
          <t>Peter Sůra:</t>
        </r>
        <r>
          <rPr>
            <sz val="9"/>
            <color indexed="81"/>
            <rFont val="Tahoma"/>
            <family val="2"/>
            <charset val="238"/>
          </rPr>
          <t xml:space="preserve">
končiace sa ...4 ak je to štátna služba,  končiace sa ...5 ak verejná služba</t>
        </r>
      </text>
    </comment>
  </commentList>
</comments>
</file>

<file path=xl/sharedStrings.xml><?xml version="1.0" encoding="utf-8"?>
<sst xmlns="http://schemas.openxmlformats.org/spreadsheetml/2006/main" count="74" uniqueCount="64">
  <si>
    <t>ekonomická klasifikácia</t>
  </si>
  <si>
    <t>Finančné stredisko:</t>
  </si>
  <si>
    <t>Nákladové stredisko:</t>
  </si>
  <si>
    <t>Názov žiadateľa:</t>
  </si>
  <si>
    <t xml:space="preserve">Názov projektu: </t>
  </si>
  <si>
    <t>Kód projektu:</t>
  </si>
  <si>
    <t xml:space="preserve">Podprogram: </t>
  </si>
  <si>
    <t>Funkčná klasifikácia:</t>
  </si>
  <si>
    <t>A - PRIAME OPRÁVNENÉ NÁKLADY</t>
  </si>
  <si>
    <t>60% PREDDAVOK</t>
  </si>
  <si>
    <t>A = jednotka</t>
  </si>
  <si>
    <t>B = jednotková cena</t>
  </si>
  <si>
    <t>C = počet jednotiek</t>
  </si>
  <si>
    <t>celkový náklad = B*C</t>
  </si>
  <si>
    <t>Nákladový účet</t>
  </si>
  <si>
    <t>1. Personálne náklady - SPOLU</t>
  </si>
  <si>
    <t>1.2 Riadenie projektu</t>
  </si>
  <si>
    <t>1.2.1 Manažér projektu</t>
  </si>
  <si>
    <t>1.2.1.2 odvody zamestnávateľa</t>
  </si>
  <si>
    <t>620-poistné a príspevok do poisťovní</t>
  </si>
  <si>
    <t>zdravotné 10%</t>
  </si>
  <si>
    <t>nemocenské 1,4%</t>
  </si>
  <si>
    <t>625001</t>
  </si>
  <si>
    <t>starobné 14%</t>
  </si>
  <si>
    <t>625002</t>
  </si>
  <si>
    <t>úrazové 0,8%</t>
  </si>
  <si>
    <t>625003</t>
  </si>
  <si>
    <t>invalidné 3%</t>
  </si>
  <si>
    <t>625004</t>
  </si>
  <si>
    <t>v nezamestnanosti 1%</t>
  </si>
  <si>
    <t>625005</t>
  </si>
  <si>
    <t>rezervný fond solidarity 4,75%</t>
  </si>
  <si>
    <t>625007</t>
  </si>
  <si>
    <t>3. Vybavenie - SPOLU</t>
  </si>
  <si>
    <t>6.  Iné priame náklady - SPOLU</t>
  </si>
  <si>
    <t>6.4. Náklady vyplývajúce priamo z požiadaviek spojených so spolufinancovaním z EU napr. publicita</t>
  </si>
  <si>
    <t>6.6. Osobitné náklady súvisiace s cieľovými skupinami - SPOLU</t>
  </si>
  <si>
    <t xml:space="preserve">Rozsah zadaných vzorcov je potrebné upraviť podľa skutočného počtu položiek v rozpočte. </t>
  </si>
  <si>
    <t>B - NEPRIAME OPRÁVNENÉ NÁKLADY</t>
  </si>
  <si>
    <t>NEPRIAME OPRÁVNENÉ NÁKLADY SPOLU za Akciu č. 4</t>
  </si>
  <si>
    <t xml:space="preserve">NEPRIAME OPRÁVNENÉ NÁKLADY SPOLU </t>
  </si>
  <si>
    <t>*maximálna hranica celkových nepriamych oprávnených nákladov v rámci tejto výzvy je 7% priamych oprávnených nákladov a to u žiadateľov, ktorí nečerpajú operačný grant. V prípade čerpania operačného grantu zo zdroja EÚ alebo členského štátu EÚ, nepriame náklady sú neoprávnené.</t>
  </si>
  <si>
    <t xml:space="preserve">6.4 Náklady vyplývajúce priamo z požiadaviek  spojených so spolufinancovaním z EÚ </t>
  </si>
  <si>
    <t>SPOLU</t>
  </si>
  <si>
    <t>CELKOVÉ NÁKLADY ŽIADATEĽA</t>
  </si>
  <si>
    <t>PRIAME NÁKLADY SPOLU</t>
  </si>
  <si>
    <t>Prehľad údajov k rozpočtovému opatreniu 1. preddavková platba v súvislosti 
s Vyhlásením o začatí realizácie projektu</t>
  </si>
  <si>
    <t>1.2.1.1 hrubá mzda - tarifný plat</t>
  </si>
  <si>
    <t>1.2.1.1 hrubá mzda - osobný príplatok</t>
  </si>
  <si>
    <t>doplniť</t>
  </si>
  <si>
    <t xml:space="preserve">1.2.1.3 - príspevok na stravné </t>
  </si>
  <si>
    <t>637014</t>
  </si>
  <si>
    <t>fin. stredisko - 1011779</t>
  </si>
  <si>
    <t>nákladové - umps</t>
  </si>
  <si>
    <t>program - 0D60701</t>
  </si>
  <si>
    <t>funkčná - 0360</t>
  </si>
  <si>
    <t>1.2.1.1 hrubá mzda - príspevok za vedenie služobného
motorového vozidla</t>
  </si>
  <si>
    <t>1.PREDDAVKOVÁ PLATBA</t>
  </si>
  <si>
    <t>ROBO</t>
  </si>
  <si>
    <t>524104 resp. 524105
524304 resp. 524305</t>
  </si>
  <si>
    <t xml:space="preserve">6110004 </t>
  </si>
  <si>
    <t xml:space="preserve">6120014 </t>
  </si>
  <si>
    <t xml:space="preserve">6120024 </t>
  </si>
  <si>
    <t xml:space="preserve">621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</si>
</sst>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"/>
    <numFmt numFmtId="165" formatCode="#,##0.00\ &quot;€&quot;"/>
    <numFmt numFmtId="166" formatCode="#,##0.00\ _S_k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7030A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0"/>
      <color rgb="FF00B0F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89C3E7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00">
    <xf numFmtId="0" fontId="0" fillId="0" borderId="0" xfId="0"/>
    <xf numFmtId="164" fontId="4" fillId="0" borderId="0" xfId="0" applyNumberFormat="1" applyFont="1"/>
    <xf numFmtId="164" fontId="6" fillId="6" borderId="0" xfId="0" applyNumberFormat="1" applyFont="1" applyFill="1" applyBorder="1" applyAlignment="1">
      <alignment vertical="center"/>
    </xf>
    <xf numFmtId="0" fontId="7" fillId="6" borderId="0" xfId="0" applyFont="1" applyFill="1" applyBorder="1" applyAlignment="1"/>
    <xf numFmtId="164" fontId="1" fillId="6" borderId="0" xfId="0" applyNumberFormat="1" applyFont="1" applyFill="1" applyBorder="1" applyAlignment="1"/>
    <xf numFmtId="164" fontId="8" fillId="6" borderId="0" xfId="0" applyNumberFormat="1" applyFont="1" applyFill="1" applyBorder="1" applyAlignment="1">
      <alignment horizontal="center" vertical="center" wrapText="1"/>
    </xf>
    <xf numFmtId="164" fontId="5" fillId="6" borderId="0" xfId="0" applyNumberFormat="1" applyFont="1" applyFill="1" applyBorder="1" applyAlignment="1">
      <alignment horizontal="left"/>
    </xf>
    <xf numFmtId="164" fontId="7" fillId="6" borderId="0" xfId="0" applyNumberFormat="1" applyFont="1" applyFill="1" applyBorder="1" applyAlignment="1"/>
    <xf numFmtId="164" fontId="9" fillId="0" borderId="0" xfId="0" applyNumberFormat="1" applyFont="1" applyBorder="1"/>
    <xf numFmtId="164" fontId="4" fillId="0" borderId="0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/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/>
    </xf>
    <xf numFmtId="164" fontId="5" fillId="7" borderId="7" xfId="0" applyNumberFormat="1" applyFont="1" applyFill="1" applyBorder="1" applyAlignment="1">
      <alignment vertical="center"/>
    </xf>
    <xf numFmtId="164" fontId="2" fillId="3" borderId="8" xfId="0" applyNumberFormat="1" applyFont="1" applyFill="1" applyBorder="1" applyAlignment="1">
      <alignment horizontal="left" vertical="center" wrapText="1"/>
    </xf>
    <xf numFmtId="164" fontId="2" fillId="3" borderId="9" xfId="0" applyNumberFormat="1" applyFont="1" applyFill="1" applyBorder="1" applyAlignment="1">
      <alignment horizontal="left" vertical="center" wrapText="1"/>
    </xf>
    <xf numFmtId="164" fontId="2" fillId="3" borderId="10" xfId="0" applyNumberFormat="1" applyFont="1" applyFill="1" applyBorder="1" applyAlignment="1">
      <alignment horizontal="left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horizontal="center" vertical="center" wrapText="1"/>
    </xf>
    <xf numFmtId="164" fontId="10" fillId="4" borderId="12" xfId="0" applyNumberFormat="1" applyFont="1" applyFill="1" applyBorder="1" applyAlignment="1">
      <alignment horizontal="left" vertical="center" wrapText="1"/>
    </xf>
    <xf numFmtId="164" fontId="2" fillId="4" borderId="13" xfId="0" applyNumberFormat="1" applyFont="1" applyFill="1" applyBorder="1" applyAlignment="1">
      <alignment horizontal="left" vertical="center" wrapText="1"/>
    </xf>
    <xf numFmtId="164" fontId="2" fillId="4" borderId="14" xfId="0" applyNumberFormat="1" applyFont="1" applyFill="1" applyBorder="1" applyAlignment="1">
      <alignment horizontal="left" vertical="center" wrapText="1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15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vertical="center" wrapText="1"/>
    </xf>
    <xf numFmtId="164" fontId="11" fillId="0" borderId="14" xfId="0" applyNumberFormat="1" applyFont="1" applyFill="1" applyBorder="1" applyAlignment="1">
      <alignment vertical="center" wrapText="1"/>
    </xf>
    <xf numFmtId="164" fontId="12" fillId="0" borderId="13" xfId="0" applyNumberFormat="1" applyFont="1" applyFill="1" applyBorder="1" applyAlignment="1">
      <alignment horizontal="center" vertical="center" wrapText="1"/>
    </xf>
    <xf numFmtId="164" fontId="12" fillId="0" borderId="13" xfId="0" applyNumberFormat="1" applyFont="1" applyFill="1" applyBorder="1" applyAlignment="1">
      <alignment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 wrapText="1"/>
    </xf>
    <xf numFmtId="164" fontId="1" fillId="8" borderId="14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164" fontId="1" fillId="9" borderId="20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vertical="center"/>
    </xf>
    <xf numFmtId="49" fontId="1" fillId="0" borderId="1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7" fillId="0" borderId="21" xfId="0" applyFont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" fillId="8" borderId="5" xfId="0" applyNumberFormat="1" applyFont="1" applyFill="1" applyBorder="1" applyAlignment="1">
      <alignment horizontal="center" vertical="center" wrapText="1"/>
    </xf>
    <xf numFmtId="164" fontId="1" fillId="9" borderId="22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0" fontId="17" fillId="0" borderId="24" xfId="0" applyFont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 wrapText="1"/>
    </xf>
    <xf numFmtId="0" fontId="1" fillId="0" borderId="25" xfId="0" applyNumberFormat="1" applyFont="1" applyFill="1" applyBorder="1" applyAlignment="1">
      <alignment horizontal="center" vertical="center" wrapText="1"/>
    </xf>
    <xf numFmtId="164" fontId="1" fillId="8" borderId="25" xfId="0" applyNumberFormat="1" applyFont="1" applyFill="1" applyBorder="1" applyAlignment="1">
      <alignment horizontal="center" vertical="center" wrapText="1"/>
    </xf>
    <xf numFmtId="164" fontId="1" fillId="9" borderId="26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center" vertical="center" wrapText="1"/>
    </xf>
    <xf numFmtId="0" fontId="1" fillId="0" borderId="27" xfId="0" applyNumberFormat="1" applyFont="1" applyFill="1" applyBorder="1" applyAlignment="1">
      <alignment horizontal="center" vertical="center" wrapText="1"/>
    </xf>
    <xf numFmtId="164" fontId="1" fillId="8" borderId="27" xfId="0" applyNumberFormat="1" applyFont="1" applyFill="1" applyBorder="1" applyAlignment="1">
      <alignment horizontal="center" vertical="center" wrapText="1"/>
    </xf>
    <xf numFmtId="164" fontId="1" fillId="9" borderId="24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28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 wrapText="1"/>
    </xf>
    <xf numFmtId="49" fontId="4" fillId="0" borderId="0" xfId="0" applyNumberFormat="1" applyFont="1"/>
    <xf numFmtId="164" fontId="2" fillId="3" borderId="16" xfId="0" applyNumberFormat="1" applyFont="1" applyFill="1" applyBorder="1" applyAlignment="1">
      <alignment vertical="center" wrapText="1"/>
    </xf>
    <xf numFmtId="164" fontId="2" fillId="3" borderId="28" xfId="0" applyNumberFormat="1" applyFont="1" applyFill="1" applyBorder="1" applyAlignment="1">
      <alignment vertical="center" wrapText="1"/>
    </xf>
    <xf numFmtId="164" fontId="2" fillId="3" borderId="13" xfId="0" applyNumberFormat="1" applyFont="1" applyFill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vertical="center"/>
    </xf>
    <xf numFmtId="1" fontId="1" fillId="0" borderId="14" xfId="0" applyNumberFormat="1" applyFont="1" applyFill="1" applyBorder="1" applyAlignment="1">
      <alignment horizontal="right" vertical="center" wrapText="1"/>
    </xf>
    <xf numFmtId="1" fontId="2" fillId="0" borderId="1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1" fillId="10" borderId="15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center" wrapText="1"/>
    </xf>
    <xf numFmtId="164" fontId="1" fillId="9" borderId="15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5" borderId="12" xfId="0" applyNumberFormat="1" applyFont="1" applyFill="1" applyBorder="1" applyAlignment="1">
      <alignment vertical="center"/>
    </xf>
    <xf numFmtId="164" fontId="1" fillId="5" borderId="13" xfId="0" applyNumberFormat="1" applyFont="1" applyFill="1" applyBorder="1" applyAlignment="1">
      <alignment vertical="center"/>
    </xf>
    <xf numFmtId="164" fontId="1" fillId="5" borderId="29" xfId="0" applyNumberFormat="1" applyFont="1" applyFill="1" applyBorder="1" applyAlignment="1">
      <alignment vertical="center"/>
    </xf>
    <xf numFmtId="164" fontId="1" fillId="5" borderId="28" xfId="0" applyNumberFormat="1" applyFont="1" applyFill="1" applyBorder="1" applyAlignment="1">
      <alignment vertical="center"/>
    </xf>
    <xf numFmtId="164" fontId="1" fillId="5" borderId="14" xfId="0" applyNumberFormat="1" applyFont="1" applyFill="1" applyBorder="1" applyAlignment="1">
      <alignment vertical="center"/>
    </xf>
    <xf numFmtId="164" fontId="1" fillId="5" borderId="15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horizontal="center" vertical="center"/>
    </xf>
    <xf numFmtId="164" fontId="4" fillId="0" borderId="30" xfId="0" applyNumberFormat="1" applyFont="1" applyFill="1" applyBorder="1" applyAlignment="1">
      <alignment vertical="center"/>
    </xf>
    <xf numFmtId="164" fontId="2" fillId="11" borderId="14" xfId="0" applyNumberFormat="1" applyFont="1" applyFill="1" applyBorder="1" applyAlignment="1">
      <alignment horizontal="center" vertical="center"/>
    </xf>
    <xf numFmtId="164" fontId="2" fillId="11" borderId="28" xfId="0" applyNumberFormat="1" applyFont="1" applyFill="1" applyBorder="1" applyAlignment="1">
      <alignment horizontal="center" vertical="center"/>
    </xf>
    <xf numFmtId="164" fontId="2" fillId="11" borderId="15" xfId="0" applyNumberFormat="1" applyFont="1" applyFill="1" applyBorder="1" applyAlignment="1">
      <alignment horizontal="center" vertical="center"/>
    </xf>
    <xf numFmtId="164" fontId="1" fillId="5" borderId="0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/>
    </xf>
    <xf numFmtId="164" fontId="5" fillId="2" borderId="13" xfId="0" applyNumberFormat="1" applyFont="1" applyFill="1" applyBorder="1" applyAlignment="1">
      <alignment vertical="center"/>
    </xf>
    <xf numFmtId="164" fontId="4" fillId="9" borderId="30" xfId="0" applyNumberFormat="1" applyFont="1" applyFill="1" applyBorder="1" applyAlignment="1">
      <alignment vertical="center"/>
    </xf>
    <xf numFmtId="164" fontId="2" fillId="3" borderId="31" xfId="0" applyNumberFormat="1" applyFont="1" applyFill="1" applyBorder="1" applyAlignment="1">
      <alignment vertical="center"/>
    </xf>
    <xf numFmtId="164" fontId="2" fillId="3" borderId="32" xfId="0" applyNumberFormat="1" applyFont="1" applyFill="1" applyBorder="1" applyAlignment="1">
      <alignment vertical="center"/>
    </xf>
    <xf numFmtId="164" fontId="2" fillId="3" borderId="33" xfId="0" applyNumberFormat="1" applyFont="1" applyFill="1" applyBorder="1" applyAlignment="1">
      <alignment vertical="center"/>
    </xf>
    <xf numFmtId="164" fontId="2" fillId="3" borderId="34" xfId="0" applyNumberFormat="1" applyFont="1" applyFill="1" applyBorder="1" applyAlignment="1">
      <alignment horizontal="center" vertical="center" wrapText="1"/>
    </xf>
    <xf numFmtId="164" fontId="2" fillId="3" borderId="32" xfId="0" applyNumberFormat="1" applyFont="1" applyFill="1" applyBorder="1" applyAlignment="1">
      <alignment horizontal="center" vertical="center" wrapText="1"/>
    </xf>
    <xf numFmtId="164" fontId="2" fillId="3" borderId="35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/>
    <xf numFmtId="164" fontId="4" fillId="0" borderId="0" xfId="0" applyNumberFormat="1" applyFont="1" applyAlignment="1">
      <alignment vertical="center"/>
    </xf>
    <xf numFmtId="164" fontId="9" fillId="0" borderId="0" xfId="0" applyNumberFormat="1" applyFont="1"/>
    <xf numFmtId="164" fontId="19" fillId="0" borderId="0" xfId="0" applyNumberFormat="1" applyFont="1" applyAlignment="1">
      <alignment vertical="center"/>
    </xf>
    <xf numFmtId="164" fontId="19" fillId="0" borderId="0" xfId="0" applyNumberFormat="1" applyFont="1" applyBorder="1" applyAlignment="1">
      <alignment vertical="center"/>
    </xf>
    <xf numFmtId="164" fontId="19" fillId="0" borderId="0" xfId="0" applyNumberFormat="1" applyFont="1"/>
    <xf numFmtId="164" fontId="20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164" fontId="19" fillId="6" borderId="0" xfId="0" applyNumberFormat="1" applyFont="1" applyFill="1" applyBorder="1" applyAlignment="1">
      <alignment horizontal="left"/>
    </xf>
    <xf numFmtId="49" fontId="21" fillId="6" borderId="0" xfId="0" applyNumberFormat="1" applyFont="1" applyFill="1" applyBorder="1" applyAlignment="1"/>
    <xf numFmtId="164" fontId="4" fillId="0" borderId="0" xfId="0" applyNumberFormat="1" applyFont="1" applyBorder="1"/>
    <xf numFmtId="164" fontId="4" fillId="0" borderId="0" xfId="0" applyNumberFormat="1" applyFont="1" applyBorder="1" applyAlignment="1">
      <alignment vertical="center"/>
    </xf>
    <xf numFmtId="164" fontId="2" fillId="3" borderId="14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Alignment="1">
      <alignment horizontal="right"/>
    </xf>
    <xf numFmtId="164" fontId="4" fillId="0" borderId="30" xfId="0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164" fontId="5" fillId="7" borderId="7" xfId="0" applyNumberFormat="1" applyFont="1" applyFill="1" applyBorder="1" applyAlignment="1">
      <alignment horizontal="right" vertical="center"/>
    </xf>
    <xf numFmtId="164" fontId="2" fillId="3" borderId="11" xfId="0" applyNumberFormat="1" applyFont="1" applyFill="1" applyBorder="1" applyAlignment="1">
      <alignment horizontal="right" vertical="center" wrapText="1"/>
    </xf>
    <xf numFmtId="164" fontId="2" fillId="4" borderId="15" xfId="0" applyNumberFormat="1" applyFont="1" applyFill="1" applyBorder="1" applyAlignment="1">
      <alignment horizontal="right" vertical="center" wrapText="1"/>
    </xf>
    <xf numFmtId="164" fontId="1" fillId="9" borderId="20" xfId="0" applyNumberFormat="1" applyFont="1" applyFill="1" applyBorder="1" applyAlignment="1">
      <alignment horizontal="right" vertical="center" wrapText="1"/>
    </xf>
    <xf numFmtId="164" fontId="2" fillId="3" borderId="15" xfId="0" applyNumberFormat="1" applyFont="1" applyFill="1" applyBorder="1" applyAlignment="1">
      <alignment horizontal="right" vertical="center"/>
    </xf>
    <xf numFmtId="164" fontId="2" fillId="0" borderId="15" xfId="0" applyNumberFormat="1" applyFont="1" applyFill="1" applyBorder="1" applyAlignment="1">
      <alignment horizontal="right" vertical="center" wrapText="1"/>
    </xf>
    <xf numFmtId="164" fontId="1" fillId="9" borderId="15" xfId="0" applyNumberFormat="1" applyFont="1" applyFill="1" applyBorder="1" applyAlignment="1">
      <alignment horizontal="right" vertical="center" wrapText="1"/>
    </xf>
    <xf numFmtId="164" fontId="23" fillId="0" borderId="15" xfId="0" applyNumberFormat="1" applyFont="1" applyFill="1" applyBorder="1" applyAlignment="1">
      <alignment horizontal="right" vertical="center" wrapText="1"/>
    </xf>
    <xf numFmtId="164" fontId="17" fillId="5" borderId="15" xfId="0" applyNumberFormat="1" applyFont="1" applyFill="1" applyBorder="1" applyAlignment="1">
      <alignment horizontal="right" vertical="center"/>
    </xf>
    <xf numFmtId="164" fontId="2" fillId="3" borderId="36" xfId="0" applyNumberFormat="1" applyFont="1" applyFill="1" applyBorder="1" applyAlignment="1">
      <alignment horizontal="right" vertical="center"/>
    </xf>
    <xf numFmtId="164" fontId="22" fillId="0" borderId="30" xfId="0" applyNumberFormat="1" applyFont="1" applyFill="1" applyBorder="1" applyAlignment="1">
      <alignment horizontal="right" vertical="center"/>
    </xf>
    <xf numFmtId="164" fontId="23" fillId="11" borderId="15" xfId="0" applyNumberFormat="1" applyFont="1" applyFill="1" applyBorder="1" applyAlignment="1">
      <alignment horizontal="right" vertical="center"/>
    </xf>
    <xf numFmtId="164" fontId="23" fillId="3" borderId="15" xfId="0" applyNumberFormat="1" applyFont="1" applyFill="1" applyBorder="1" applyAlignment="1">
      <alignment horizontal="right" vertical="center"/>
    </xf>
    <xf numFmtId="164" fontId="22" fillId="9" borderId="30" xfId="0" applyNumberFormat="1" applyFont="1" applyFill="1" applyBorder="1" applyAlignment="1">
      <alignment horizontal="right" vertical="center"/>
    </xf>
    <xf numFmtId="164" fontId="2" fillId="3" borderId="35" xfId="0" applyNumberFormat="1" applyFont="1" applyFill="1" applyBorder="1" applyAlignment="1">
      <alignment horizontal="right" vertical="center" wrapText="1"/>
    </xf>
    <xf numFmtId="164" fontId="19" fillId="0" borderId="0" xfId="0" applyNumberFormat="1" applyFont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/>
    </xf>
    <xf numFmtId="0" fontId="1" fillId="0" borderId="37" xfId="0" applyFont="1" applyBorder="1" applyAlignment="1">
      <alignment horizontal="center" vertical="center"/>
    </xf>
    <xf numFmtId="164" fontId="1" fillId="9" borderId="19" xfId="0" applyNumberFormat="1" applyFont="1" applyFill="1" applyBorder="1" applyAlignment="1">
      <alignment horizontal="center" vertical="center" wrapText="1"/>
    </xf>
    <xf numFmtId="164" fontId="1" fillId="0" borderId="38" xfId="0" applyNumberFormat="1" applyFont="1" applyFill="1" applyBorder="1" applyAlignment="1">
      <alignment horizontal="right" vertical="center" wrapText="1"/>
    </xf>
    <xf numFmtId="49" fontId="24" fillId="0" borderId="0" xfId="0" applyNumberFormat="1" applyFont="1" applyBorder="1" applyAlignment="1">
      <alignment horizontal="center" vertical="center" wrapText="1"/>
    </xf>
    <xf numFmtId="49" fontId="24" fillId="0" borderId="39" xfId="0" applyNumberFormat="1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164" fontId="1" fillId="12" borderId="20" xfId="0" applyNumberFormat="1" applyFont="1" applyFill="1" applyBorder="1" applyAlignment="1">
      <alignment horizontal="right" vertical="center" wrapText="1"/>
    </xf>
    <xf numFmtId="165" fontId="2" fillId="9" borderId="40" xfId="0" applyNumberFormat="1" applyFont="1" applyFill="1" applyBorder="1" applyAlignment="1">
      <alignment vertical="center"/>
    </xf>
    <xf numFmtId="165" fontId="2" fillId="9" borderId="41" xfId="0" applyNumberFormat="1" applyFont="1" applyFill="1" applyBorder="1" applyAlignment="1">
      <alignment vertical="center"/>
    </xf>
    <xf numFmtId="0" fontId="1" fillId="0" borderId="21" xfId="0" applyFont="1" applyBorder="1" applyAlignment="1">
      <alignment horizontal="center" vertical="center" wrapText="1"/>
    </xf>
    <xf numFmtId="164" fontId="5" fillId="6" borderId="0" xfId="0" applyNumberFormat="1" applyFont="1" applyFill="1" applyBorder="1" applyAlignment="1">
      <alignment horizontal="center"/>
    </xf>
    <xf numFmtId="166" fontId="5" fillId="6" borderId="0" xfId="0" applyNumberFormat="1" applyFont="1" applyFill="1" applyBorder="1" applyAlignment="1">
      <alignment horizontal="center"/>
    </xf>
    <xf numFmtId="49" fontId="1" fillId="0" borderId="18" xfId="0" applyNumberFormat="1" applyFont="1" applyBorder="1" applyAlignment="1">
      <alignment horizontal="center" vertical="distributed" wrapText="1"/>
    </xf>
    <xf numFmtId="49" fontId="2" fillId="0" borderId="0" xfId="0" applyNumberFormat="1" applyFont="1" applyFill="1" applyBorder="1" applyAlignment="1"/>
    <xf numFmtId="0" fontId="2" fillId="0" borderId="0" xfId="0" applyFont="1" applyFill="1" applyBorder="1"/>
    <xf numFmtId="49" fontId="2" fillId="0" borderId="42" xfId="0" applyNumberFormat="1" applyFont="1" applyFill="1" applyBorder="1" applyAlignment="1"/>
    <xf numFmtId="164" fontId="1" fillId="0" borderId="20" xfId="0" applyNumberFormat="1" applyFont="1" applyFill="1" applyBorder="1" applyAlignment="1">
      <alignment horizontal="right" vertical="center" wrapText="1"/>
    </xf>
    <xf numFmtId="164" fontId="2" fillId="6" borderId="43" xfId="0" applyNumberFormat="1" applyFont="1" applyFill="1" applyBorder="1" applyAlignment="1">
      <alignment horizontal="left"/>
    </xf>
    <xf numFmtId="164" fontId="2" fillId="6" borderId="43" xfId="0" applyNumberFormat="1" applyFont="1" applyFill="1" applyBorder="1" applyAlignment="1"/>
    <xf numFmtId="164" fontId="2" fillId="6" borderId="44" xfId="0" applyNumberFormat="1" applyFont="1" applyFill="1" applyBorder="1" applyAlignment="1">
      <alignment horizontal="left"/>
    </xf>
    <xf numFmtId="0" fontId="1" fillId="6" borderId="0" xfId="0" applyFont="1" applyFill="1" applyBorder="1" applyAlignment="1"/>
    <xf numFmtId="164" fontId="16" fillId="6" borderId="0" xfId="0" applyNumberFormat="1" applyFont="1" applyFill="1" applyBorder="1" applyAlignment="1">
      <alignment vertical="center"/>
    </xf>
    <xf numFmtId="164" fontId="16" fillId="0" borderId="30" xfId="0" applyNumberFormat="1" applyFont="1" applyBorder="1" applyAlignment="1">
      <alignment horizontal="right"/>
    </xf>
    <xf numFmtId="164" fontId="16" fillId="6" borderId="0" xfId="0" applyNumberFormat="1" applyFont="1" applyFill="1" applyBorder="1" applyAlignment="1">
      <alignment horizontal="center" vertical="center" wrapText="1"/>
    </xf>
    <xf numFmtId="0" fontId="1" fillId="6" borderId="42" xfId="0" applyFont="1" applyFill="1" applyBorder="1" applyAlignment="1"/>
    <xf numFmtId="164" fontId="16" fillId="6" borderId="42" xfId="0" applyNumberFormat="1" applyFont="1" applyFill="1" applyBorder="1" applyAlignment="1">
      <alignment horizontal="center" vertical="center" wrapText="1"/>
    </xf>
    <xf numFmtId="164" fontId="16" fillId="0" borderId="45" xfId="0" applyNumberFormat="1" applyFont="1" applyBorder="1" applyAlignment="1">
      <alignment horizontal="right"/>
    </xf>
    <xf numFmtId="164" fontId="2" fillId="2" borderId="46" xfId="0" applyNumberFormat="1" applyFont="1" applyFill="1" applyBorder="1" applyAlignment="1">
      <alignment vertical="center"/>
    </xf>
    <xf numFmtId="164" fontId="2" fillId="2" borderId="16" xfId="0" applyNumberFormat="1" applyFont="1" applyFill="1" applyBorder="1" applyAlignment="1">
      <alignment vertical="center"/>
    </xf>
    <xf numFmtId="164" fontId="2" fillId="3" borderId="12" xfId="0" applyNumberFormat="1" applyFont="1" applyFill="1" applyBorder="1" applyAlignment="1">
      <alignment horizontal="left" vertical="center"/>
    </xf>
    <xf numFmtId="164" fontId="2" fillId="3" borderId="13" xfId="0" applyNumberFormat="1" applyFont="1" applyFill="1" applyBorder="1" applyAlignment="1">
      <alignment horizontal="left" vertical="center"/>
    </xf>
    <xf numFmtId="164" fontId="2" fillId="3" borderId="14" xfId="0" applyNumberFormat="1" applyFont="1" applyFill="1" applyBorder="1" applyAlignment="1">
      <alignment horizontal="left" vertical="center"/>
    </xf>
    <xf numFmtId="164" fontId="2" fillId="3" borderId="10" xfId="0" applyNumberFormat="1" applyFont="1" applyFill="1" applyBorder="1" applyAlignment="1">
      <alignment horizontal="left" vertical="center"/>
    </xf>
    <xf numFmtId="164" fontId="5" fillId="2" borderId="16" xfId="0" applyNumberFormat="1" applyFont="1" applyFill="1" applyBorder="1" applyAlignment="1">
      <alignment horizontal="center" vertical="center"/>
    </xf>
    <xf numFmtId="164" fontId="5" fillId="2" borderId="28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164" fontId="1" fillId="11" borderId="12" xfId="0" applyNumberFormat="1" applyFont="1" applyFill="1" applyBorder="1" applyAlignment="1">
      <alignment horizontal="left" vertical="center"/>
    </xf>
    <xf numFmtId="164" fontId="1" fillId="11" borderId="13" xfId="0" applyNumberFormat="1" applyFont="1" applyFill="1" applyBorder="1" applyAlignment="1">
      <alignment horizontal="left" vertical="center"/>
    </xf>
    <xf numFmtId="164" fontId="1" fillId="11" borderId="14" xfId="0" applyNumberFormat="1" applyFont="1" applyFill="1" applyBorder="1" applyAlignment="1">
      <alignment horizontal="left" vertical="center"/>
    </xf>
    <xf numFmtId="164" fontId="22" fillId="0" borderId="3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" fillId="5" borderId="16" xfId="0" applyNumberFormat="1" applyFont="1" applyFill="1" applyBorder="1" applyAlignment="1">
      <alignment vertical="center" wrapText="1"/>
    </xf>
    <xf numFmtId="164" fontId="1" fillId="5" borderId="28" xfId="0" applyNumberFormat="1" applyFont="1" applyFill="1" applyBorder="1" applyAlignment="1">
      <alignment vertical="center" wrapText="1"/>
    </xf>
    <xf numFmtId="164" fontId="1" fillId="5" borderId="13" xfId="0" applyNumberFormat="1" applyFont="1" applyFill="1" applyBorder="1" applyAlignment="1">
      <alignment vertical="center" wrapText="1"/>
    </xf>
    <xf numFmtId="164" fontId="5" fillId="7" borderId="46" xfId="0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164" fontId="5" fillId="7" borderId="2" xfId="0" applyNumberFormat="1" applyFont="1" applyFill="1" applyBorder="1" applyAlignment="1">
      <alignment horizontal="center" vertical="center"/>
    </xf>
    <xf numFmtId="164" fontId="5" fillId="6" borderId="47" xfId="0" applyNumberFormat="1" applyFont="1" applyFill="1" applyBorder="1" applyAlignment="1">
      <alignment horizontal="center" vertical="center" wrapText="1"/>
    </xf>
    <xf numFmtId="164" fontId="5" fillId="6" borderId="3" xfId="0" applyNumberFormat="1" applyFont="1" applyFill="1" applyBorder="1" applyAlignment="1">
      <alignment horizontal="center" vertical="center" wrapText="1"/>
    </xf>
    <xf numFmtId="164" fontId="5" fillId="6" borderId="48" xfId="0" applyNumberFormat="1" applyFont="1" applyFill="1" applyBorder="1" applyAlignment="1">
      <alignment horizontal="center" vertical="center" wrapText="1"/>
    </xf>
    <xf numFmtId="164" fontId="5" fillId="6" borderId="43" xfId="0" applyNumberFormat="1" applyFont="1" applyFill="1" applyBorder="1" applyAlignment="1">
      <alignment horizontal="center"/>
    </xf>
    <xf numFmtId="164" fontId="5" fillId="6" borderId="0" xfId="0" applyNumberFormat="1" applyFont="1" applyFill="1" applyBorder="1" applyAlignment="1">
      <alignment horizontal="center"/>
    </xf>
    <xf numFmtId="166" fontId="5" fillId="6" borderId="43" xfId="0" applyNumberFormat="1" applyFont="1" applyFill="1" applyBorder="1" applyAlignment="1">
      <alignment horizontal="center"/>
    </xf>
    <xf numFmtId="166" fontId="5" fillId="6" borderId="0" xfId="0" applyNumberFormat="1" applyFont="1" applyFill="1" applyBorder="1" applyAlignment="1">
      <alignment horizontal="center"/>
    </xf>
    <xf numFmtId="164" fontId="1" fillId="6" borderId="0" xfId="0" applyNumberFormat="1" applyFont="1" applyFill="1" applyBorder="1" applyAlignment="1">
      <alignment horizontal="left" wrapText="1"/>
    </xf>
    <xf numFmtId="164" fontId="1" fillId="6" borderId="30" xfId="0" applyNumberFormat="1" applyFont="1" applyFill="1" applyBorder="1" applyAlignment="1">
      <alignment horizontal="left" wrapText="1"/>
    </xf>
    <xf numFmtId="164" fontId="2" fillId="2" borderId="49" xfId="0" applyNumberFormat="1" applyFont="1" applyFill="1" applyBorder="1" applyAlignment="1">
      <alignment horizontal="center" vertical="center" wrapText="1"/>
    </xf>
    <xf numFmtId="164" fontId="2" fillId="2" borderId="22" xfId="0" applyNumberFormat="1" applyFont="1" applyFill="1" applyBorder="1" applyAlignment="1">
      <alignment horizontal="center" vertical="center" wrapText="1"/>
    </xf>
    <xf numFmtId="164" fontId="2" fillId="2" borderId="50" xfId="0" applyNumberFormat="1" applyFont="1" applyFill="1" applyBorder="1" applyAlignment="1">
      <alignment horizontal="center" vertical="center" wrapText="1"/>
    </xf>
    <xf numFmtId="164" fontId="2" fillId="2" borderId="51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a 3 2" xfId="1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36858</xdr:colOff>
      <xdr:row>0</xdr:row>
      <xdr:rowOff>628650</xdr:rowOff>
    </xdr:from>
    <xdr:to>
      <xdr:col>0</xdr:col>
      <xdr:colOff>2494308</xdr:colOff>
      <xdr:row>2</xdr:row>
      <xdr:rowOff>171450</xdr:rowOff>
    </xdr:to>
    <xdr:pic>
      <xdr:nvPicPr>
        <xdr:cNvPr id="6221" name="Obrázok 2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58" y="628650"/>
          <a:ext cx="2457450" cy="404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S57"/>
  <sheetViews>
    <sheetView showGridLines="0" tabSelected="1" zoomScale="115" zoomScaleNormal="115" zoomScaleSheetLayoutView="115" workbookViewId="0">
      <selection activeCell="T1" sqref="T1"/>
    </sheetView>
  </sheetViews>
  <sheetFormatPr defaultRowHeight="15.75" x14ac:dyDescent="0.25"/>
  <cols>
    <col min="1" max="1" width="49.7109375" style="1" customWidth="1"/>
    <col min="2" max="2" width="21.5703125" style="1" customWidth="1"/>
    <col min="3" max="3" width="14.42578125" style="1" hidden="1" customWidth="1"/>
    <col min="4" max="4" width="17.7109375" style="1" hidden="1" customWidth="1"/>
    <col min="5" max="5" width="17.5703125" style="1" hidden="1" customWidth="1"/>
    <col min="6" max="6" width="18.42578125" style="1" hidden="1" customWidth="1"/>
    <col min="7" max="7" width="20.42578125" style="1" customWidth="1"/>
    <col min="8" max="8" width="12.85546875" style="104" hidden="1" customWidth="1"/>
    <col min="9" max="9" width="17.5703125" style="117" customWidth="1"/>
    <col min="10" max="10" width="10.7109375" style="1" bestFit="1" customWidth="1"/>
    <col min="11" max="11" width="13.42578125" style="1" hidden="1" customWidth="1"/>
    <col min="12" max="19" width="0" style="1" hidden="1" customWidth="1"/>
    <col min="20" max="16384" width="9.140625" style="1"/>
  </cols>
  <sheetData>
    <row r="1" spans="1:9" ht="51.75" customHeight="1" x14ac:dyDescent="0.25">
      <c r="A1" s="187" t="s">
        <v>46</v>
      </c>
      <c r="B1" s="188"/>
      <c r="C1" s="188"/>
      <c r="D1" s="188"/>
      <c r="E1" s="188"/>
      <c r="F1" s="188"/>
      <c r="G1" s="188"/>
      <c r="H1" s="188"/>
      <c r="I1" s="189"/>
    </row>
    <row r="2" spans="1:9" ht="16.5" customHeight="1" x14ac:dyDescent="0.25">
      <c r="A2" s="190"/>
      <c r="B2" s="191"/>
      <c r="C2" s="191"/>
      <c r="D2" s="191"/>
      <c r="E2" s="191"/>
      <c r="F2" s="191"/>
      <c r="G2" s="150"/>
      <c r="H2" s="2"/>
      <c r="I2" s="118"/>
    </row>
    <row r="3" spans="1:9" ht="48.75" customHeight="1" x14ac:dyDescent="0.25">
      <c r="A3" s="192"/>
      <c r="B3" s="193"/>
      <c r="C3" s="193"/>
      <c r="D3" s="193"/>
      <c r="E3" s="193"/>
      <c r="F3" s="193"/>
      <c r="G3" s="151"/>
      <c r="H3" s="2"/>
      <c r="I3" s="118"/>
    </row>
    <row r="4" spans="1:9" x14ac:dyDescent="0.25">
      <c r="A4" s="157" t="s">
        <v>3</v>
      </c>
      <c r="B4" s="4"/>
      <c r="C4" s="160"/>
      <c r="D4" s="160"/>
      <c r="E4" s="160"/>
      <c r="F4" s="160"/>
      <c r="G4" s="160"/>
      <c r="H4" s="161"/>
      <c r="I4" s="162"/>
    </row>
    <row r="5" spans="1:9" ht="37.5" customHeight="1" x14ac:dyDescent="0.25">
      <c r="A5" s="158" t="s">
        <v>4</v>
      </c>
      <c r="B5" s="194"/>
      <c r="C5" s="194"/>
      <c r="D5" s="194"/>
      <c r="E5" s="194"/>
      <c r="F5" s="194"/>
      <c r="G5" s="194"/>
      <c r="H5" s="194"/>
      <c r="I5" s="195"/>
    </row>
    <row r="6" spans="1:9" x14ac:dyDescent="0.25">
      <c r="A6" s="157" t="s">
        <v>5</v>
      </c>
      <c r="B6" s="4"/>
      <c r="C6" s="160"/>
      <c r="D6" s="160"/>
      <c r="E6" s="160"/>
      <c r="F6" s="160"/>
      <c r="G6" s="160"/>
      <c r="H6" s="163"/>
      <c r="I6" s="162"/>
    </row>
    <row r="7" spans="1:9" x14ac:dyDescent="0.25">
      <c r="A7" s="157" t="s">
        <v>1</v>
      </c>
      <c r="B7" s="153"/>
      <c r="C7" s="160"/>
      <c r="D7" s="160"/>
      <c r="E7" s="160"/>
      <c r="F7" s="160"/>
      <c r="G7" s="160"/>
      <c r="H7" s="163"/>
      <c r="I7" s="162"/>
    </row>
    <row r="8" spans="1:9" x14ac:dyDescent="0.25">
      <c r="A8" s="157" t="s">
        <v>2</v>
      </c>
      <c r="B8" s="153"/>
      <c r="C8" s="160"/>
      <c r="D8" s="160"/>
      <c r="E8" s="160"/>
      <c r="F8" s="160"/>
      <c r="G8" s="160"/>
      <c r="H8" s="163"/>
      <c r="I8" s="162"/>
    </row>
    <row r="9" spans="1:9" x14ac:dyDescent="0.25">
      <c r="A9" s="157" t="s">
        <v>6</v>
      </c>
      <c r="B9" s="154"/>
      <c r="C9" s="160"/>
      <c r="D9" s="160"/>
      <c r="E9" s="160"/>
      <c r="F9" s="160"/>
      <c r="G9" s="160"/>
      <c r="H9" s="163"/>
      <c r="I9" s="162"/>
    </row>
    <row r="10" spans="1:9" ht="16.5" thickBot="1" x14ac:dyDescent="0.3">
      <c r="A10" s="159" t="s">
        <v>7</v>
      </c>
      <c r="B10" s="155"/>
      <c r="C10" s="164"/>
      <c r="D10" s="164"/>
      <c r="E10" s="164"/>
      <c r="F10" s="164"/>
      <c r="G10" s="164"/>
      <c r="H10" s="165"/>
      <c r="I10" s="166"/>
    </row>
    <row r="11" spans="1:9" x14ac:dyDescent="0.25">
      <c r="A11" s="6"/>
      <c r="B11" s="7"/>
      <c r="C11" s="3"/>
      <c r="D11" s="3"/>
      <c r="E11" s="3"/>
      <c r="F11" s="3"/>
      <c r="G11" s="3"/>
      <c r="H11" s="5"/>
    </row>
    <row r="12" spans="1:9" ht="22.5" customHeight="1" thickBot="1" x14ac:dyDescent="0.3">
      <c r="A12" s="8"/>
      <c r="B12" s="8"/>
      <c r="C12" s="8"/>
      <c r="D12" s="8"/>
      <c r="E12" s="8"/>
      <c r="F12" s="8"/>
      <c r="G12" s="8"/>
      <c r="H12" s="9"/>
      <c r="I12" s="119"/>
    </row>
    <row r="13" spans="1:9" x14ac:dyDescent="0.25">
      <c r="A13" s="167" t="s">
        <v>8</v>
      </c>
      <c r="B13" s="10"/>
      <c r="C13" s="10"/>
      <c r="D13" s="10"/>
      <c r="E13" s="10"/>
      <c r="F13" s="11"/>
      <c r="G13" s="12"/>
      <c r="H13" s="196" t="s">
        <v>9</v>
      </c>
      <c r="I13" s="198" t="s">
        <v>57</v>
      </c>
    </row>
    <row r="14" spans="1:9" ht="27" customHeight="1" thickBot="1" x14ac:dyDescent="0.3">
      <c r="A14" s="13"/>
      <c r="B14" s="14" t="s">
        <v>0</v>
      </c>
      <c r="C14" s="15" t="s">
        <v>10</v>
      </c>
      <c r="D14" s="15" t="s">
        <v>11</v>
      </c>
      <c r="E14" s="15" t="s">
        <v>12</v>
      </c>
      <c r="F14" s="14" t="s">
        <v>13</v>
      </c>
      <c r="G14" s="14" t="s">
        <v>14</v>
      </c>
      <c r="H14" s="197"/>
      <c r="I14" s="199"/>
    </row>
    <row r="15" spans="1:9" ht="20.25" customHeight="1" x14ac:dyDescent="0.25">
      <c r="A15" s="184"/>
      <c r="B15" s="185"/>
      <c r="C15" s="185"/>
      <c r="D15" s="185"/>
      <c r="E15" s="185"/>
      <c r="F15" s="186"/>
      <c r="G15" s="16"/>
      <c r="H15" s="17"/>
      <c r="I15" s="120"/>
    </row>
    <row r="16" spans="1:9" ht="20.25" customHeight="1" x14ac:dyDescent="0.25">
      <c r="A16" s="18" t="s">
        <v>15</v>
      </c>
      <c r="B16" s="19"/>
      <c r="C16" s="20"/>
      <c r="D16" s="20"/>
      <c r="E16" s="20"/>
      <c r="F16" s="21">
        <f>SUM(F17)</f>
        <v>0</v>
      </c>
      <c r="G16" s="116"/>
      <c r="H16" s="22" t="e">
        <f>#REF!+#REF!+#REF!</f>
        <v>#REF!</v>
      </c>
      <c r="I16" s="121" t="e">
        <f>I20</f>
        <v>#VALUE!</v>
      </c>
    </row>
    <row r="17" spans="1:19" hidden="1" x14ac:dyDescent="0.25">
      <c r="A17" s="23" t="s">
        <v>16</v>
      </c>
      <c r="B17" s="24"/>
      <c r="C17" s="25"/>
      <c r="D17" s="25"/>
      <c r="E17" s="25"/>
      <c r="F17" s="26">
        <f>SUM(F18)</f>
        <v>0</v>
      </c>
      <c r="G17" s="25"/>
      <c r="H17" s="27">
        <f>SUM(H18)</f>
        <v>457.8</v>
      </c>
      <c r="I17" s="122"/>
    </row>
    <row r="18" spans="1:19" hidden="1" x14ac:dyDescent="0.25">
      <c r="A18" s="28" t="s">
        <v>17</v>
      </c>
      <c r="B18" s="29"/>
      <c r="C18" s="30"/>
      <c r="D18" s="31"/>
      <c r="E18" s="30"/>
      <c r="F18" s="32">
        <f>SUM(F19:F31)</f>
        <v>0</v>
      </c>
      <c r="G18" s="29"/>
      <c r="H18" s="33">
        <f>SUM(H19:H31)</f>
        <v>457.8</v>
      </c>
      <c r="I18" s="141"/>
    </row>
    <row r="19" spans="1:19" ht="22.5" hidden="1" customHeight="1" x14ac:dyDescent="0.25">
      <c r="A19" s="34" t="s">
        <v>16</v>
      </c>
      <c r="B19" s="35"/>
      <c r="C19" s="36">
        <v>524412</v>
      </c>
      <c r="D19" s="32"/>
      <c r="E19" s="37"/>
      <c r="F19" s="38"/>
      <c r="G19" s="139"/>
      <c r="H19" s="140">
        <v>294</v>
      </c>
      <c r="I19" s="147"/>
    </row>
    <row r="20" spans="1:19" ht="22.5" customHeight="1" x14ac:dyDescent="0.25">
      <c r="A20" s="34" t="s">
        <v>17</v>
      </c>
      <c r="B20" s="35"/>
      <c r="C20" s="36">
        <v>524418</v>
      </c>
      <c r="D20" s="32"/>
      <c r="E20" s="37"/>
      <c r="F20" s="38"/>
      <c r="G20" s="139"/>
      <c r="H20" s="140">
        <v>16.8</v>
      </c>
      <c r="I20" s="148" t="e">
        <f>I21+I22+I23+I24+I32</f>
        <v>#VALUE!</v>
      </c>
    </row>
    <row r="21" spans="1:19" ht="44.25" customHeight="1" x14ac:dyDescent="0.25">
      <c r="A21" s="41" t="s">
        <v>47</v>
      </c>
      <c r="B21" s="152" t="s">
        <v>60</v>
      </c>
      <c r="C21" s="39">
        <v>524424</v>
      </c>
      <c r="D21" s="32"/>
      <c r="E21" s="37"/>
      <c r="F21" s="38"/>
      <c r="G21" s="39">
        <v>521104</v>
      </c>
      <c r="H21" s="40">
        <v>63</v>
      </c>
      <c r="I21" s="156">
        <v>0</v>
      </c>
    </row>
    <row r="22" spans="1:19" ht="44.25" customHeight="1" x14ac:dyDescent="0.25">
      <c r="A22" s="41" t="s">
        <v>48</v>
      </c>
      <c r="B22" s="152" t="s">
        <v>61</v>
      </c>
      <c r="C22" s="39">
        <v>524424</v>
      </c>
      <c r="D22" s="32"/>
      <c r="E22" s="37"/>
      <c r="F22" s="38"/>
      <c r="G22" s="39">
        <v>521204</v>
      </c>
      <c r="H22" s="40">
        <v>63</v>
      </c>
      <c r="I22" s="156">
        <v>0</v>
      </c>
    </row>
    <row r="23" spans="1:19" ht="44.25" customHeight="1" x14ac:dyDescent="0.25">
      <c r="A23" s="145" t="s">
        <v>56</v>
      </c>
      <c r="B23" s="152" t="s">
        <v>62</v>
      </c>
      <c r="C23" s="39"/>
      <c r="D23" s="32"/>
      <c r="E23" s="37"/>
      <c r="F23" s="38"/>
      <c r="G23" s="39">
        <v>521284</v>
      </c>
      <c r="H23" s="40"/>
      <c r="I23" s="146" t="s">
        <v>49</v>
      </c>
    </row>
    <row r="24" spans="1:19" ht="40.5" customHeight="1" x14ac:dyDescent="0.25">
      <c r="A24" s="41" t="s">
        <v>18</v>
      </c>
      <c r="B24" s="42" t="s">
        <v>19</v>
      </c>
      <c r="C24" s="36">
        <v>524430</v>
      </c>
      <c r="D24" s="32"/>
      <c r="E24" s="37"/>
      <c r="F24" s="38"/>
      <c r="G24" s="39"/>
      <c r="H24" s="40">
        <v>21</v>
      </c>
      <c r="I24" s="123" t="e">
        <f>I25+I26+I27+I28++I29+I30+I31</f>
        <v>#VALUE!</v>
      </c>
    </row>
    <row r="25" spans="1:19" ht="27.75" customHeight="1" x14ac:dyDescent="0.25">
      <c r="A25" s="43" t="s">
        <v>20</v>
      </c>
      <c r="B25" s="142" t="s">
        <v>63</v>
      </c>
      <c r="C25" s="44"/>
      <c r="D25" s="45"/>
      <c r="E25" s="46"/>
      <c r="F25" s="47"/>
      <c r="G25" s="149" t="s">
        <v>59</v>
      </c>
      <c r="H25" s="48"/>
      <c r="I25" s="146" t="s">
        <v>49</v>
      </c>
    </row>
    <row r="26" spans="1:19" ht="23.1" customHeight="1" x14ac:dyDescent="0.25">
      <c r="A26" s="49" t="s">
        <v>21</v>
      </c>
      <c r="B26" s="143" t="s">
        <v>22</v>
      </c>
      <c r="C26" s="50"/>
      <c r="D26" s="51"/>
      <c r="E26" s="52"/>
      <c r="F26" s="53"/>
      <c r="G26" s="144">
        <v>524405</v>
      </c>
      <c r="H26" s="54"/>
      <c r="I26" s="146" t="s">
        <v>49</v>
      </c>
    </row>
    <row r="27" spans="1:19" ht="23.1" customHeight="1" x14ac:dyDescent="0.25">
      <c r="A27" s="49" t="s">
        <v>23</v>
      </c>
      <c r="B27" s="143" t="s">
        <v>24</v>
      </c>
      <c r="C27" s="50"/>
      <c r="D27" s="51"/>
      <c r="E27" s="52"/>
      <c r="F27" s="53"/>
      <c r="G27" s="144">
        <v>524411</v>
      </c>
      <c r="H27" s="54"/>
      <c r="I27" s="146" t="s">
        <v>49</v>
      </c>
    </row>
    <row r="28" spans="1:19" ht="23.1" customHeight="1" x14ac:dyDescent="0.25">
      <c r="A28" s="49" t="s">
        <v>25</v>
      </c>
      <c r="B28" s="143" t="s">
        <v>26</v>
      </c>
      <c r="C28" s="50"/>
      <c r="D28" s="51"/>
      <c r="E28" s="52"/>
      <c r="F28" s="53"/>
      <c r="G28" s="144">
        <v>524417</v>
      </c>
      <c r="H28" s="54"/>
      <c r="I28" s="146" t="s">
        <v>49</v>
      </c>
    </row>
    <row r="29" spans="1:19" ht="23.1" customHeight="1" x14ac:dyDescent="0.25">
      <c r="A29" s="49" t="s">
        <v>27</v>
      </c>
      <c r="B29" s="143" t="s">
        <v>28</v>
      </c>
      <c r="C29" s="50"/>
      <c r="D29" s="51"/>
      <c r="E29" s="52"/>
      <c r="F29" s="53"/>
      <c r="G29" s="144">
        <v>524423</v>
      </c>
      <c r="H29" s="54"/>
      <c r="I29" s="146" t="s">
        <v>49</v>
      </c>
    </row>
    <row r="30" spans="1:19" ht="23.1" customHeight="1" x14ac:dyDescent="0.25">
      <c r="A30" s="49" t="s">
        <v>29</v>
      </c>
      <c r="B30" s="143" t="s">
        <v>30</v>
      </c>
      <c r="C30" s="50"/>
      <c r="D30" s="51"/>
      <c r="E30" s="52"/>
      <c r="F30" s="53"/>
      <c r="G30" s="144">
        <v>524429</v>
      </c>
      <c r="H30" s="54"/>
      <c r="I30" s="146" t="s">
        <v>49</v>
      </c>
    </row>
    <row r="31" spans="1:19" ht="23.1" customHeight="1" x14ac:dyDescent="0.25">
      <c r="A31" s="49" t="s">
        <v>31</v>
      </c>
      <c r="B31" s="143" t="s">
        <v>32</v>
      </c>
      <c r="C31" s="50"/>
      <c r="D31" s="55"/>
      <c r="E31" s="56"/>
      <c r="F31" s="57"/>
      <c r="G31" s="144">
        <v>524441</v>
      </c>
      <c r="H31" s="58"/>
      <c r="I31" s="146" t="s">
        <v>49</v>
      </c>
    </row>
    <row r="32" spans="1:19" ht="23.1" customHeight="1" x14ac:dyDescent="0.25">
      <c r="A32" s="49" t="s">
        <v>50</v>
      </c>
      <c r="B32" s="143" t="s">
        <v>51</v>
      </c>
      <c r="C32" s="50"/>
      <c r="D32" s="51"/>
      <c r="E32" s="52"/>
      <c r="F32" s="53"/>
      <c r="G32" s="144">
        <v>527006</v>
      </c>
      <c r="H32" s="54"/>
      <c r="I32" s="146" t="s">
        <v>49</v>
      </c>
      <c r="K32" s="1" t="s">
        <v>52</v>
      </c>
      <c r="M32" s="1" t="s">
        <v>53</v>
      </c>
      <c r="O32" s="1" t="s">
        <v>54</v>
      </c>
      <c r="Q32" s="1" t="s">
        <v>55</v>
      </c>
      <c r="S32" s="1" t="s">
        <v>58</v>
      </c>
    </row>
    <row r="33" spans="1:12" ht="19.5" customHeight="1" x14ac:dyDescent="0.25">
      <c r="A33" s="65" t="s">
        <v>33</v>
      </c>
      <c r="B33" s="66"/>
      <c r="C33" s="66"/>
      <c r="D33" s="66"/>
      <c r="E33" s="67"/>
      <c r="F33" s="60">
        <f>SUM(F34+F36+F39)</f>
        <v>0</v>
      </c>
      <c r="G33" s="61"/>
      <c r="H33" s="62">
        <f>SUM(H34+H36+H39)</f>
        <v>0</v>
      </c>
      <c r="I33" s="124">
        <f>SUM(I34:I34)</f>
        <v>0</v>
      </c>
    </row>
    <row r="34" spans="1:12" ht="22.5" customHeight="1" x14ac:dyDescent="0.25">
      <c r="A34" s="68"/>
      <c r="B34" s="69"/>
      <c r="C34" s="70"/>
      <c r="D34" s="71"/>
      <c r="E34" s="71"/>
      <c r="F34" s="72"/>
      <c r="G34" s="69"/>
      <c r="H34" s="73"/>
      <c r="I34" s="126">
        <v>0</v>
      </c>
      <c r="J34" s="64"/>
    </row>
    <row r="35" spans="1:12" ht="21.75" customHeight="1" x14ac:dyDescent="0.25">
      <c r="A35" s="65" t="s">
        <v>34</v>
      </c>
      <c r="B35" s="66"/>
      <c r="C35" s="66"/>
      <c r="D35" s="65"/>
      <c r="E35" s="65"/>
      <c r="F35" s="65"/>
      <c r="G35" s="66"/>
      <c r="H35" s="74"/>
      <c r="I35" s="124">
        <f>SUM(I37:I37)</f>
        <v>0</v>
      </c>
    </row>
    <row r="36" spans="1:12" ht="22.5" hidden="1" customHeight="1" x14ac:dyDescent="0.25">
      <c r="A36" s="68" t="s">
        <v>35</v>
      </c>
      <c r="B36" s="75"/>
      <c r="C36" s="75"/>
      <c r="D36" s="32"/>
      <c r="E36" s="37"/>
      <c r="F36" s="76">
        <f>SUM(F38:F38)</f>
        <v>0</v>
      </c>
      <c r="G36" s="75"/>
      <c r="H36" s="73">
        <f>SUM(H38:H38)</f>
        <v>0</v>
      </c>
      <c r="I36" s="125">
        <v>822</v>
      </c>
    </row>
    <row r="37" spans="1:12" ht="31.5" customHeight="1" x14ac:dyDescent="0.25">
      <c r="A37" s="68" t="s">
        <v>42</v>
      </c>
      <c r="B37" s="75"/>
      <c r="C37" s="75"/>
      <c r="D37" s="32"/>
      <c r="E37" s="37"/>
      <c r="F37" s="76"/>
      <c r="G37" s="75"/>
      <c r="H37" s="73"/>
      <c r="I37" s="125">
        <f>SUM(I38:I38)</f>
        <v>0</v>
      </c>
    </row>
    <row r="38" spans="1:12" ht="22.5" customHeight="1" x14ac:dyDescent="0.25">
      <c r="A38" s="59"/>
      <c r="B38" s="63"/>
      <c r="C38" s="77"/>
      <c r="D38" s="32"/>
      <c r="E38" s="37"/>
      <c r="F38" s="38"/>
      <c r="G38" s="63"/>
      <c r="H38" s="78"/>
      <c r="I38" s="126"/>
    </row>
    <row r="39" spans="1:12" ht="21" hidden="1" customHeight="1" x14ac:dyDescent="0.25">
      <c r="A39" s="68" t="s">
        <v>36</v>
      </c>
      <c r="B39" s="79"/>
      <c r="C39" s="80"/>
      <c r="D39" s="81"/>
      <c r="E39" s="81"/>
      <c r="F39" s="76">
        <v>0</v>
      </c>
      <c r="G39" s="79"/>
      <c r="H39" s="73"/>
      <c r="I39" s="127"/>
    </row>
    <row r="40" spans="1:12" hidden="1" x14ac:dyDescent="0.25">
      <c r="A40" s="82" t="s">
        <v>37</v>
      </c>
      <c r="B40" s="83"/>
      <c r="C40" s="84"/>
      <c r="D40" s="85"/>
      <c r="E40" s="83"/>
      <c r="F40" s="86"/>
      <c r="G40" s="85"/>
      <c r="H40" s="87"/>
      <c r="I40" s="128"/>
    </row>
    <row r="41" spans="1:12" x14ac:dyDescent="0.25">
      <c r="A41" s="169" t="s">
        <v>45</v>
      </c>
      <c r="B41" s="170"/>
      <c r="C41" s="171"/>
      <c r="D41" s="172"/>
      <c r="E41" s="171"/>
      <c r="F41" s="60" t="e">
        <f>SUM(#REF!)</f>
        <v>#REF!</v>
      </c>
      <c r="G41" s="61"/>
      <c r="H41" s="61" t="e">
        <f>SUM(#REF!)</f>
        <v>#REF!</v>
      </c>
      <c r="I41" s="129" t="e">
        <f>SUM(I35,I33,I16)</f>
        <v>#VALUE!</v>
      </c>
    </row>
    <row r="42" spans="1:12" ht="21" hidden="1" customHeight="1" x14ac:dyDescent="0.25">
      <c r="A42" s="173" t="s">
        <v>38</v>
      </c>
      <c r="B42" s="174"/>
      <c r="C42" s="174"/>
      <c r="D42" s="174"/>
      <c r="E42" s="174"/>
      <c r="F42" s="175"/>
      <c r="G42" s="88"/>
      <c r="H42" s="89"/>
      <c r="I42" s="130"/>
    </row>
    <row r="43" spans="1:12" ht="21" hidden="1" customHeight="1" x14ac:dyDescent="0.25">
      <c r="A43" s="176" t="s">
        <v>39</v>
      </c>
      <c r="B43" s="177"/>
      <c r="C43" s="178"/>
      <c r="D43" s="178"/>
      <c r="E43" s="178"/>
      <c r="F43" s="90">
        <v>0</v>
      </c>
      <c r="G43" s="91"/>
      <c r="H43" s="92">
        <v>0</v>
      </c>
      <c r="I43" s="131">
        <v>0</v>
      </c>
    </row>
    <row r="44" spans="1:12" hidden="1" x14ac:dyDescent="0.25">
      <c r="A44" s="169" t="s">
        <v>40</v>
      </c>
      <c r="B44" s="170"/>
      <c r="C44" s="171"/>
      <c r="D44" s="171"/>
      <c r="E44" s="171"/>
      <c r="F44" s="60">
        <f>SUM(F43)</f>
        <v>0</v>
      </c>
      <c r="G44" s="61"/>
      <c r="H44" s="62">
        <f>SUM(H43)</f>
        <v>0</v>
      </c>
      <c r="I44" s="132">
        <v>0</v>
      </c>
    </row>
    <row r="45" spans="1:12" ht="21" hidden="1" customHeight="1" x14ac:dyDescent="0.25">
      <c r="A45" s="181" t="s">
        <v>41</v>
      </c>
      <c r="B45" s="182"/>
      <c r="C45" s="182"/>
      <c r="D45" s="182"/>
      <c r="E45" s="182"/>
      <c r="F45" s="183"/>
      <c r="G45" s="93"/>
      <c r="H45" s="89"/>
      <c r="I45" s="130"/>
    </row>
    <row r="46" spans="1:12" ht="27" customHeight="1" x14ac:dyDescent="0.25">
      <c r="A46" s="168" t="s">
        <v>43</v>
      </c>
      <c r="B46" s="94"/>
      <c r="C46" s="94"/>
      <c r="D46" s="94"/>
      <c r="E46" s="94"/>
      <c r="F46" s="95"/>
      <c r="G46" s="88"/>
      <c r="H46" s="96"/>
      <c r="I46" s="133"/>
    </row>
    <row r="47" spans="1:12" ht="16.5" thickBot="1" x14ac:dyDescent="0.3">
      <c r="A47" s="97" t="s">
        <v>44</v>
      </c>
      <c r="B47" s="98"/>
      <c r="C47" s="98"/>
      <c r="D47" s="98"/>
      <c r="E47" s="99"/>
      <c r="F47" s="100" t="e">
        <f>F41+F44</f>
        <v>#REF!</v>
      </c>
      <c r="G47" s="101"/>
      <c r="H47" s="102" t="e">
        <f>H41+H44</f>
        <v>#REF!</v>
      </c>
      <c r="I47" s="134" t="e">
        <f>I41</f>
        <v>#VALUE!</v>
      </c>
      <c r="L47" s="103"/>
    </row>
    <row r="48" spans="1:12" ht="136.5" customHeight="1" x14ac:dyDescent="0.25">
      <c r="A48" s="179"/>
      <c r="B48" s="180"/>
      <c r="C48" s="180"/>
      <c r="D48" s="180"/>
      <c r="E48" s="180"/>
      <c r="F48" s="180"/>
      <c r="G48" s="180"/>
      <c r="H48" s="180"/>
      <c r="I48" s="180"/>
      <c r="K48" s="105"/>
    </row>
    <row r="51" spans="1:10" x14ac:dyDescent="0.25">
      <c r="A51" s="106"/>
      <c r="B51" s="106"/>
      <c r="C51" s="106"/>
      <c r="D51" s="106"/>
      <c r="E51" s="106"/>
      <c r="F51" s="106"/>
      <c r="G51" s="106"/>
      <c r="H51" s="107"/>
      <c r="I51" s="135"/>
      <c r="J51" s="108"/>
    </row>
    <row r="52" spans="1:10" x14ac:dyDescent="0.25">
      <c r="A52" s="107"/>
      <c r="B52" s="109"/>
      <c r="C52" s="110"/>
      <c r="D52" s="110"/>
      <c r="E52" s="111"/>
      <c r="F52" s="110"/>
      <c r="G52" s="110"/>
      <c r="H52" s="110"/>
      <c r="I52" s="136"/>
    </row>
    <row r="53" spans="1:10" ht="192.75" customHeight="1" x14ac:dyDescent="0.25">
      <c r="A53" s="112"/>
      <c r="B53" s="113"/>
      <c r="C53" s="114"/>
      <c r="D53" s="114"/>
      <c r="E53" s="114"/>
      <c r="F53" s="114"/>
      <c r="G53" s="114"/>
      <c r="H53" s="115"/>
      <c r="I53" s="137"/>
    </row>
    <row r="55" spans="1:10" x14ac:dyDescent="0.25">
      <c r="A55" s="112"/>
      <c r="B55" s="113"/>
      <c r="C55" s="114"/>
      <c r="D55" s="114"/>
      <c r="E55" s="114"/>
      <c r="F55" s="114"/>
      <c r="G55" s="114"/>
      <c r="H55" s="115"/>
      <c r="I55" s="137"/>
    </row>
    <row r="56" spans="1:10" ht="273.75" customHeight="1" x14ac:dyDescent="0.25">
      <c r="A56" s="112"/>
      <c r="B56" s="113"/>
      <c r="C56" s="114"/>
      <c r="D56" s="114"/>
      <c r="E56" s="114"/>
      <c r="F56" s="114"/>
      <c r="G56" s="114"/>
      <c r="H56" s="115"/>
      <c r="I56" s="138"/>
    </row>
    <row r="57" spans="1:10" x14ac:dyDescent="0.25">
      <c r="A57" s="112"/>
      <c r="B57" s="113"/>
      <c r="C57" s="114"/>
      <c r="D57" s="114"/>
      <c r="E57" s="114"/>
      <c r="F57" s="114"/>
      <c r="G57" s="114"/>
      <c r="H57" s="115"/>
      <c r="I57" s="138"/>
    </row>
  </sheetData>
  <mergeCells count="13">
    <mergeCell ref="A15:F15"/>
    <mergeCell ref="A1:I1"/>
    <mergeCell ref="A2:F2"/>
    <mergeCell ref="A3:F3"/>
    <mergeCell ref="B5:I5"/>
    <mergeCell ref="H13:H14"/>
    <mergeCell ref="I13:I14"/>
    <mergeCell ref="A41:E41"/>
    <mergeCell ref="A42:F42"/>
    <mergeCell ref="A43:E43"/>
    <mergeCell ref="A48:I48"/>
    <mergeCell ref="A44:E44"/>
    <mergeCell ref="A45:F45"/>
  </mergeCells>
  <conditionalFormatting sqref="F47:I47">
    <cfRule type="cellIs" dxfId="0" priority="1" stopIfTrue="1" operator="greaterThan">
      <formula>#REF!+#REF!+$F$39+#REF!+#REF!+#REF!+#REF!+#REF!+#REF!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headerFooter alignWithMargins="0">
    <oddHeader>&amp;R&amp;"Arial,Kurzíva"&amp;9Príloha č. 11 k Príručke pre prijímateľa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75A8C7-936C-4155-8C56-246885D343B7}"/>
</file>

<file path=customXml/itemProps2.xml><?xml version="1.0" encoding="utf-8"?>
<ds:datastoreItem xmlns:ds="http://schemas.openxmlformats.org/officeDocument/2006/customXml" ds:itemID="{9CF4DD0E-1B38-47C0-95A8-6208CBC4492C}"/>
</file>

<file path=customXml/itemProps3.xml><?xml version="1.0" encoding="utf-8"?>
<ds:datastoreItem xmlns:ds="http://schemas.openxmlformats.org/officeDocument/2006/customXml" ds:itemID="{D8BD6CB6-7CD1-419C-A924-982D214B70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ÚMPS 1. PP</vt:lpstr>
      <vt:lpstr>'ÚMPS 1. PP'!Názvy_tlače</vt:lpstr>
      <vt:lpstr>'ÚMPS 1. PP'!Oblasť_tlače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2020-10-06T06:15:38Z</cp:lastPrinted>
  <dcterms:created xsi:type="dcterms:W3CDTF">2009-04-21T12:24:28Z</dcterms:created>
  <dcterms:modified xsi:type="dcterms:W3CDTF">2020-10-06T06:15:46Z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COO.2176.107.10.3903825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13.12.2017</vt:lpwstr>
  </property>
  <property fmtid="{D5CDD505-2E9C-101B-9397-08002B2CF9AE}" pid="15" name="FSC#COOELAK@1.1001:CurrentUserEmail">
    <vt:lpwstr>zuzana.donnerova@minv.sk</vt:lpwstr>
  </property>
  <property fmtid="{D5CDD505-2E9C-101B-9397-08002B2CF9AE}" pid="16" name="FSC#COOELAK@1.1001:CurrentUserRolePos">
    <vt:lpwstr>referent 11</vt:lpwstr>
  </property>
  <property fmtid="{D5CDD505-2E9C-101B-9397-08002B2CF9AE}" pid="17" name="FSC#COOELAK@1.1001:Department">
    <vt:lpwstr>PPZ-HCP-OCP1 (Oddelenie cudzineckej agendy)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*AZ10/PPZ-HCP-OCP1/2017*</vt:lpwstr>
  </property>
  <property fmtid="{D5CDD505-2E9C-101B-9397-08002B2CF9AE}" pid="23" name="FSC#COOELAK@1.1001:FileReference">
    <vt:lpwstr>AZ10/PPZ-HCP-OCP1/2017</vt:lpwstr>
  </property>
  <property fmtid="{D5CDD505-2E9C-101B-9397-08002B2CF9AE}" pid="24" name="FSC#COOELAK@1.1001:FileRefOrdinal">
    <vt:lpwstr>757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2018</vt:lpwstr>
  </property>
  <property fmtid="{D5CDD505-2E9C-101B-9397-08002B2CF9AE}" pid="27" name="FSC#COOELAK@1.1001:IncomingNumber">
    <vt:lpwstr>0023929/2017</vt:lpwstr>
  </property>
  <property fmtid="{D5CDD505-2E9C-101B-9397-08002B2CF9AE}" pid="28" name="FSC#COOELAK@1.1001:IncomingSubject">
    <vt:lpwstr>Vyhlásenie o začatí realizácie projektu SK 2017 AMIF SC3.1</vt:lpwstr>
  </property>
  <property fmtid="{D5CDD505-2E9C-101B-9397-08002B2CF9AE}" pid="29" name="FSC#COOELAK@1.1001:ObjBarCode">
    <vt:lpwstr>*COO.2176.107.10.3903825*</vt:lpwstr>
  </property>
  <property fmtid="{D5CDD505-2E9C-101B-9397-08002B2CF9AE}" pid="30" name="FSC#COOELAK@1.1001:Organization">
    <vt:lpwstr/>
  </property>
  <property fmtid="{D5CDD505-2E9C-101B-9397-08002B2CF9AE}" pid="31" name="FSC#COOELAK@1.1001:OU">
    <vt:lpwstr>PPZ-HCP-OCP1 (Oddelenie cudzineckej agendy)</vt:lpwstr>
  </property>
  <property fmtid="{D5CDD505-2E9C-101B-9397-08002B2CF9AE}" pid="32" name="FSC#COOELAK@1.1001:Owner">
    <vt:lpwstr> JUDr. Donnerová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/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ROP@103.510:CelkoveVydavky">
    <vt:lpwstr/>
  </property>
  <property fmtid="{D5CDD505-2E9C-101B-9397-08002B2CF9AE}" pid="44" name="FSC#SKROP@103.510:CiastkaCharakteristika">
    <vt:lpwstr/>
  </property>
  <property fmtid="{D5CDD505-2E9C-101B-9397-08002B2CF9AE}" pid="45" name="FSC#SKROP@103.510:CiastkaProgramy">
    <vt:lpwstr/>
  </property>
  <property fmtid="{D5CDD505-2E9C-101B-9397-08002B2CF9AE}" pid="46" name="FSC#SKROP@103.510:PopisPrijmyVydavky">
    <vt:lpwstr/>
  </property>
  <property fmtid="{D5CDD505-2E9C-101B-9397-08002B2CF9AE}" pid="47" name="FSC#SKROP@103.510:PrijmyVydavkyCelkom">
    <vt:lpwstr/>
  </property>
  <property fmtid="{D5CDD505-2E9C-101B-9397-08002B2CF9AE}" pid="48" name="FSC#SKROP@103.510:ProstriedkyPopis">
    <vt:lpwstr/>
  </property>
  <property fmtid="{D5CDD505-2E9C-101B-9397-08002B2CF9AE}" pid="49" name="FSC#SKROP@103.510:RokRO">
    <vt:lpwstr/>
  </property>
  <property fmtid="{D5CDD505-2E9C-101B-9397-08002B2CF9AE}" pid="50" name="FSC#SKROP@103.510:RozpocetProgramy">
    <vt:lpwstr/>
  </property>
  <property fmtid="{D5CDD505-2E9C-101B-9397-08002B2CF9AE}" pid="51" name="FSC#SKROP@103.510:VecnaCharakteristika">
    <vt:lpwstr/>
  </property>
  <property fmtid="{D5CDD505-2E9C-101B-9397-08002B2CF9AE}" pid="52" name="FSC#SKROP@103.510:VydavkyCiastka">
    <vt:lpwstr/>
  </property>
  <property fmtid="{D5CDD505-2E9C-101B-9397-08002B2CF9AE}" pid="53" name="FSC#SKROP@103.510:VydavkyPopis">
    <vt:lpwstr/>
  </property>
  <property fmtid="{D5CDD505-2E9C-101B-9397-08002B2CF9AE}" pid="54" name="FSC#SKROP@103.510:VydavkyProgramy">
    <vt:lpwstr/>
  </property>
  <property fmtid="{D5CDD505-2E9C-101B-9397-08002B2CF9AE}" pid="55" name="FSC#SKROP@103.510:VydavkyUP">
    <vt:lpwstr/>
  </property>
  <property fmtid="{D5CDD505-2E9C-101B-9397-08002B2CF9AE}" pid="56" name="FSC#SKROP@103.510:ZnackaRO">
    <vt:lpwstr/>
  </property>
  <property fmtid="{D5CDD505-2E9C-101B-9397-08002B2CF9AE}" pid="57" name="FSC#SKPRECONFIG@1.1001:a_acceptor">
    <vt:lpwstr/>
  </property>
  <property fmtid="{D5CDD505-2E9C-101B-9397-08002B2CF9AE}" pid="58" name="FSC#SKPRECONFIG@1.1001:a_clearedat">
    <vt:lpwstr>2017-12-14T00:00:00</vt:lpwstr>
  </property>
  <property fmtid="{D5CDD505-2E9C-101B-9397-08002B2CF9AE}" pid="59" name="FSC#SKPRECONFIG@1.1001:a_clearedby">
    <vt:lpwstr/>
  </property>
  <property fmtid="{D5CDD505-2E9C-101B-9397-08002B2CF9AE}" pid="60" name="FSC#SKPRECONFIG@1.1001:a_comm">
    <vt:lpwstr/>
  </property>
  <property fmtid="{D5CDD505-2E9C-101B-9397-08002B2CF9AE}" pid="61" name="FSC#SKPRECONFIG@1.1001:a_decisionattachments">
    <vt:lpwstr>COO.2176.107.10.3903817_x000d_
COO.2176.107.10.3903825_x000d_
COO.2176.107.10.3903829</vt:lpwstr>
  </property>
  <property fmtid="{D5CDD505-2E9C-101B-9397-08002B2CF9AE}" pid="62" name="FSC#SKPRECONFIG@1.1001:a_deliveredat">
    <vt:lpwstr/>
  </property>
  <property fmtid="{D5CDD505-2E9C-101B-9397-08002B2CF9AE}" pid="63" name="FSC#SKPRECONFIG@1.1001:a_delivery">
    <vt:lpwstr/>
  </property>
  <property fmtid="{D5CDD505-2E9C-101B-9397-08002B2CF9AE}" pid="64" name="FSC#SKPRECONFIG@1.1001:a_extension">
    <vt:lpwstr/>
  </property>
  <property fmtid="{D5CDD505-2E9C-101B-9397-08002B2CF9AE}" pid="65" name="FSC#SKPRECONFIG@1.1001:a_filenumber">
    <vt:lpwstr>PPZ-HCP-OCP1-2018/000757</vt:lpwstr>
  </property>
  <property fmtid="{D5CDD505-2E9C-101B-9397-08002B2CF9AE}" pid="66" name="FSC#SKPRECONFIG@1.1001:a_fileresponsible">
    <vt:lpwstr>JUDr. Zuzana Donnerová</vt:lpwstr>
  </property>
  <property fmtid="{D5CDD505-2E9C-101B-9397-08002B2CF9AE}" pid="67" name="FSC#SKPRECONFIG@1.1001:a_fileresporg">
    <vt:lpwstr>Oddelenie cudzineckej agendy</vt:lpwstr>
  </property>
  <property fmtid="{D5CDD505-2E9C-101B-9397-08002B2CF9AE}" pid="68" name="FSC#SKPRECONFIG@1.1001:a_fileresporg_email_OU">
    <vt:lpwstr>ocpuhcp@minv.sk</vt:lpwstr>
  </property>
  <property fmtid="{D5CDD505-2E9C-101B-9397-08002B2CF9AE}" pid="69" name="FSC#SKPRECONFIG@1.1001:a_fileresporg_emailaddress">
    <vt:lpwstr>ocpuhcp@minv.sk</vt:lpwstr>
  </property>
  <property fmtid="{D5CDD505-2E9C-101B-9397-08002B2CF9AE}" pid="70" name="FSC#SKPRECONFIG@1.1001:a_fileresporg_fax">
    <vt:lpwstr/>
  </property>
  <property fmtid="{D5CDD505-2E9C-101B-9397-08002B2CF9AE}" pid="71" name="FSC#SKPRECONFIG@1.1001:a_fileresporg_fax_OU">
    <vt:lpwstr>09610/59075</vt:lpwstr>
  </property>
  <property fmtid="{D5CDD505-2E9C-101B-9397-08002B2CF9AE}" pid="72" name="FSC#SKPRECONFIG@1.1001:a_fileresporg_function">
    <vt:lpwstr/>
  </property>
  <property fmtid="{D5CDD505-2E9C-101B-9397-08002B2CF9AE}" pid="73" name="FSC#SKPRECONFIG@1.1001:a_fileresporg_function_OU">
    <vt:lpwstr/>
  </property>
  <property fmtid="{D5CDD505-2E9C-101B-9397-08002B2CF9AE}" pid="74" name="FSC#SKPRECONFIG@1.1001:a_fileresporg_head">
    <vt:lpwstr/>
  </property>
  <property fmtid="{D5CDD505-2E9C-101B-9397-08002B2CF9AE}" pid="75" name="FSC#SKPRECONFIG@1.1001:a_fileresporg_head_OU">
    <vt:lpwstr/>
  </property>
  <property fmtid="{D5CDD505-2E9C-101B-9397-08002B2CF9AE}" pid="76" name="FSC#SKPRECONFIG@1.1001:a_fileresporg_OU">
    <vt:lpwstr>Odbor cudzineckej polície</vt:lpwstr>
  </property>
  <property fmtid="{D5CDD505-2E9C-101B-9397-08002B2CF9AE}" pid="77" name="FSC#SKPRECONFIG@1.1001:a_fileresporg_phone">
    <vt:lpwstr>BAPPZ</vt:lpwstr>
  </property>
  <property fmtid="{D5CDD505-2E9C-101B-9397-08002B2CF9AE}" pid="78" name="FSC#SKPRECONFIG@1.1001:a_fileresporg_phone_OU">
    <vt:lpwstr>09610/50745</vt:lpwstr>
  </property>
  <property fmtid="{D5CDD505-2E9C-101B-9397-08002B2CF9AE}" pid="79" name="FSC#SKPRECONFIG@1.1001:a_filesubj">
    <vt:lpwstr>Oznámenie o zmene v rámci projektu SK 2017 AMIF SC3.1, zmeny v komentári rozpočtu, zmeny v poradí školiteľov a prehľad údajov k rozpočtovému opatreniu – 3. preddavková platba 		</vt:lpwstr>
  </property>
  <property fmtid="{D5CDD505-2E9C-101B-9397-08002B2CF9AE}" pid="80" name="FSC#SKPRECONFIG@1.1001:a_incattachments">
    <vt:lpwstr/>
  </property>
  <property fmtid="{D5CDD505-2E9C-101B-9397-08002B2CF9AE}" pid="81" name="FSC#SKPRECONFIG@1.1001:a_incnr">
    <vt:lpwstr>67855</vt:lpwstr>
  </property>
  <property fmtid="{D5CDD505-2E9C-101B-9397-08002B2CF9AE}" pid="82" name="FSC#SKPRECONFIG@1.1001:a_objcreatedstr">
    <vt:lpwstr>2017-12-13</vt:lpwstr>
  </property>
  <property fmtid="{D5CDD505-2E9C-101B-9397-08002B2CF9AE}" pid="83" name="FSC#SKPRECONFIG@1.1001:a_ordernumber">
    <vt:lpwstr>114</vt:lpwstr>
  </property>
  <property fmtid="{D5CDD505-2E9C-101B-9397-08002B2CF9AE}" pid="84" name="FSC#SKPRECONFIG@1.1001:a_oursign">
    <vt:lpwstr>PPZ-HCP-OCP1-2017/007385-114</vt:lpwstr>
  </property>
  <property fmtid="{D5CDD505-2E9C-101B-9397-08002B2CF9AE}" pid="85" name="FSC#SKPRECONFIG@1.1001:a_sendersign">
    <vt:lpwstr/>
  </property>
  <property fmtid="{D5CDD505-2E9C-101B-9397-08002B2CF9AE}" pid="86" name="FSC#SKPRECONFIG@1.1001:a_shortou">
    <vt:lpwstr/>
  </property>
  <property fmtid="{D5CDD505-2E9C-101B-9397-08002B2CF9AE}" pid="87" name="FSC#SKPRECONFIG@1.1001:a_testsalutation">
    <vt:lpwstr/>
  </property>
  <property fmtid="{D5CDD505-2E9C-101B-9397-08002B2CF9AE}" pid="88" name="FSC#SKPRECONFIG@1.1001:a_validfrom">
    <vt:lpwstr>2017-12-13T00:00:00</vt:lpwstr>
  </property>
  <property fmtid="{D5CDD505-2E9C-101B-9397-08002B2CF9AE}" pid="89" name="FSC#SKPRECONFIG@1.1001:as_activity">
    <vt:lpwstr/>
  </property>
  <property fmtid="{D5CDD505-2E9C-101B-9397-08002B2CF9AE}" pid="90" name="FSC#SKPRECONFIG@1.1001:as_docdate">
    <vt:lpwstr/>
  </property>
  <property fmtid="{D5CDD505-2E9C-101B-9397-08002B2CF9AE}" pid="91" name="FSC#SKPRECONFIG@1.1001:as_establishdate">
    <vt:lpwstr/>
  </property>
  <property fmtid="{D5CDD505-2E9C-101B-9397-08002B2CF9AE}" pid="92" name="FSC#SKPRECONFIG@1.1001:as_fileresphead">
    <vt:lpwstr/>
  </property>
  <property fmtid="{D5CDD505-2E9C-101B-9397-08002B2CF9AE}" pid="93" name="FSC#SKPRECONFIG@1.1001:as_filerespheadfnct">
    <vt:lpwstr/>
  </property>
  <property fmtid="{D5CDD505-2E9C-101B-9397-08002B2CF9AE}" pid="94" name="FSC#SKPRECONFIG@1.1001:as_fileresponsible">
    <vt:lpwstr/>
  </property>
  <property fmtid="{D5CDD505-2E9C-101B-9397-08002B2CF9AE}" pid="95" name="FSC#SKPRECONFIG@1.1001:as_filesubj">
    <vt:lpwstr/>
  </property>
  <property fmtid="{D5CDD505-2E9C-101B-9397-08002B2CF9AE}" pid="96" name="FSC#SKPRECONFIG@1.1001:as_objname">
    <vt:lpwstr/>
  </property>
  <property fmtid="{D5CDD505-2E9C-101B-9397-08002B2CF9AE}" pid="97" name="FSC#SKPRECONFIG@1.1001:as_ou">
    <vt:lpwstr/>
  </property>
  <property fmtid="{D5CDD505-2E9C-101B-9397-08002B2CF9AE}" pid="98" name="FSC#SKPRECONFIG@1.1001:as_owner">
    <vt:lpwstr>JUDr. Zuzana Donnerová</vt:lpwstr>
  </property>
  <property fmtid="{D5CDD505-2E9C-101B-9397-08002B2CF9AE}" pid="99" name="FSC#SKPRECONFIG@1.1001:as_phonelink">
    <vt:lpwstr/>
  </property>
  <property fmtid="{D5CDD505-2E9C-101B-9397-08002B2CF9AE}" pid="100" name="FSC#SKPRECONFIG@1.1001:oz_externAdr">
    <vt:lpwstr/>
  </property>
  <property fmtid="{D5CDD505-2E9C-101B-9397-08002B2CF9AE}" pid="101" name="FSC#SKPRECONFIGSK@10.2600:a_depositperiod">
    <vt:lpwstr>10</vt:lpwstr>
  </property>
  <property fmtid="{D5CDD505-2E9C-101B-9397-08002B2CF9AE}" pid="102" name="FSC#SKPRECONFIGSK@10.2600:a_disposestate">
    <vt:lpwstr/>
  </property>
  <property fmtid="{D5CDD505-2E9C-101B-9397-08002B2CF9AE}" pid="103" name="FSC#SKPRECONFIGSK@10.2600:a_fileresponsiblefnct">
    <vt:lpwstr/>
  </property>
  <property fmtid="{D5CDD505-2E9C-101B-9397-08002B2CF9AE}" pid="104" name="FSC#SKPRECONFIGSK@10.2600:a_fileresporg_position">
    <vt:lpwstr/>
  </property>
  <property fmtid="{D5CDD505-2E9C-101B-9397-08002B2CF9AE}" pid="105" name="FSC#SKPRECONFIGSK@10.2600:a_fileresporg_position_OU">
    <vt:lpwstr/>
  </property>
  <property fmtid="{D5CDD505-2E9C-101B-9397-08002B2CF9AE}" pid="106" name="FSC#SKPRECONFIGSK@10.2600:a_osobnecislosprac">
    <vt:lpwstr/>
  </property>
  <property fmtid="{D5CDD505-2E9C-101B-9397-08002B2CF9AE}" pid="107" name="FSC#SKPRECONFIGSK@10.2600:a_registrysign">
    <vt:lpwstr>AZ10</vt:lpwstr>
  </property>
  <property fmtid="{D5CDD505-2E9C-101B-9397-08002B2CF9AE}" pid="108" name="FSC#SKPRECONFIGSK@10.2600:a_subfileatt">
    <vt:lpwstr/>
  </property>
  <property fmtid="{D5CDD505-2E9C-101B-9397-08002B2CF9AE}" pid="109" name="FSC#SKPRECONFIGSK@10.2600:as_filesubjall">
    <vt:lpwstr/>
  </property>
  <property fmtid="{D5CDD505-2E9C-101B-9397-08002B2CF9AE}" pid="110" name="FSC#SKPRECONFIGSK@10.2600:CreatedAt">
    <vt:lpwstr>13. 12. 2017, 08:47</vt:lpwstr>
  </property>
  <property fmtid="{D5CDD505-2E9C-101B-9397-08002B2CF9AE}" pid="111" name="FSC#SKPRECONFIGSK@10.2600:curruserrolegroup">
    <vt:lpwstr>Oddelenie cudzineckej agendy</vt:lpwstr>
  </property>
  <property fmtid="{D5CDD505-2E9C-101B-9397-08002B2CF9AE}" pid="112" name="FSC#SKPRECONFIGSK@10.2600:currusersubst">
    <vt:lpwstr/>
  </property>
  <property fmtid="{D5CDD505-2E9C-101B-9397-08002B2CF9AE}" pid="113" name="FSC#SKPRECONFIGSK@10.2600:emailsprac">
    <vt:lpwstr/>
  </property>
  <property fmtid="{D5CDD505-2E9C-101B-9397-08002B2CF9AE}" pid="114" name="FSC#SKPRECONFIGSK@10.2600:ms_VyskladaniePoznamok">
    <vt:lpwstr/>
  </property>
  <property fmtid="{D5CDD505-2E9C-101B-9397-08002B2CF9AE}" pid="115" name="FSC#SKPRECONFIGSK@10.2600:oumlname_fnct">
    <vt:lpwstr/>
  </property>
  <property fmtid="{D5CDD505-2E9C-101B-9397-08002B2CF9AE}" pid="116" name="FSC#SKPRECONFIGSK@10.2600:sk_org_city">
    <vt:lpwstr>Bratislava 1</vt:lpwstr>
  </property>
  <property fmtid="{D5CDD505-2E9C-101B-9397-08002B2CF9AE}" pid="117" name="FSC#SKPRECONFIGSK@10.2600:sk_org_dic">
    <vt:lpwstr/>
  </property>
  <property fmtid="{D5CDD505-2E9C-101B-9397-08002B2CF9AE}" pid="118" name="FSC#SKPRECONFIGSK@10.2600:sk_org_email">
    <vt:lpwstr/>
  </property>
  <property fmtid="{D5CDD505-2E9C-101B-9397-08002B2CF9AE}" pid="119" name="FSC#SKPRECONFIGSK@10.2600:sk_org_fax">
    <vt:lpwstr/>
  </property>
  <property fmtid="{D5CDD505-2E9C-101B-9397-08002B2CF9AE}" pid="120" name="FSC#SKPRECONFIGSK@10.2600:sk_org_fullname">
    <vt:lpwstr>Prezídium policajného zboru</vt:lpwstr>
  </property>
  <property fmtid="{D5CDD505-2E9C-101B-9397-08002B2CF9AE}" pid="121" name="FSC#SKPRECONFIGSK@10.2600:sk_org_ico">
    <vt:lpwstr>00151866</vt:lpwstr>
  </property>
  <property fmtid="{D5CDD505-2E9C-101B-9397-08002B2CF9AE}" pid="122" name="FSC#SKPRECONFIGSK@10.2600:sk_org_phone">
    <vt:lpwstr/>
  </property>
  <property fmtid="{D5CDD505-2E9C-101B-9397-08002B2CF9AE}" pid="123" name="FSC#SKPRECONFIGSK@10.2600:sk_org_shortname">
    <vt:lpwstr/>
  </property>
  <property fmtid="{D5CDD505-2E9C-101B-9397-08002B2CF9AE}" pid="124" name="FSC#SKPRECONFIGSK@10.2600:sk_org_state">
    <vt:lpwstr/>
  </property>
  <property fmtid="{D5CDD505-2E9C-101B-9397-08002B2CF9AE}" pid="125" name="FSC#SKPRECONFIGSK@10.2600:sk_org_street">
    <vt:lpwstr>Pribinova 2</vt:lpwstr>
  </property>
  <property fmtid="{D5CDD505-2E9C-101B-9397-08002B2CF9AE}" pid="126" name="FSC#SKPRECONFIGSK@10.2600:sk_org_zip">
    <vt:lpwstr>812 72</vt:lpwstr>
  </property>
  <property fmtid="{D5CDD505-2E9C-101B-9397-08002B2CF9AE}" pid="127" name="FSC#SKPRECONFIGSK@10.2600:viz_clearedat">
    <vt:lpwstr/>
  </property>
  <property fmtid="{D5CDD505-2E9C-101B-9397-08002B2CF9AE}" pid="128" name="FSC#SKPRECONFIGSK@10.2600:viz_clearedby">
    <vt:lpwstr/>
  </property>
  <property fmtid="{D5CDD505-2E9C-101B-9397-08002B2CF9AE}" pid="129" name="FSC#SKPRECONFIGSK@10.2600:viz_comm">
    <vt:lpwstr/>
  </property>
  <property fmtid="{D5CDD505-2E9C-101B-9397-08002B2CF9AE}" pid="130" name="FSC#SKPRECONFIGSK@10.2600:viz_decisionattachments">
    <vt:lpwstr/>
  </property>
  <property fmtid="{D5CDD505-2E9C-101B-9397-08002B2CF9AE}" pid="131" name="FSC#SKPRECONFIGSK@10.2600:viz_deliveredat">
    <vt:lpwstr/>
  </property>
  <property fmtid="{D5CDD505-2E9C-101B-9397-08002B2CF9AE}" pid="132" name="FSC#SKPRECONFIGSK@10.2600:viz_delivery">
    <vt:lpwstr/>
  </property>
  <property fmtid="{D5CDD505-2E9C-101B-9397-08002B2CF9AE}" pid="133" name="FSC#SKPRECONFIGSK@10.2600:viz_extension">
    <vt:lpwstr/>
  </property>
  <property fmtid="{D5CDD505-2E9C-101B-9397-08002B2CF9AE}" pid="134" name="FSC#SKPRECONFIGSK@10.2600:viz_filenumber">
    <vt:lpwstr/>
  </property>
  <property fmtid="{D5CDD505-2E9C-101B-9397-08002B2CF9AE}" pid="135" name="FSC#SKPRECONFIGSK@10.2600:viz_fileresponsible">
    <vt:lpwstr/>
  </property>
  <property fmtid="{D5CDD505-2E9C-101B-9397-08002B2CF9AE}" pid="136" name="FSC#SKPRECONFIGSK@10.2600:viz_fileresporg">
    <vt:lpwstr/>
  </property>
  <property fmtid="{D5CDD505-2E9C-101B-9397-08002B2CF9AE}" pid="137" name="FSC#SKPRECONFIGSK@10.2600:viz_fileresporg_email_OU">
    <vt:lpwstr/>
  </property>
  <property fmtid="{D5CDD505-2E9C-101B-9397-08002B2CF9AE}" pid="138" name="FSC#SKPRECONFIGSK@10.2600:viz_fileresporg_emailaddress">
    <vt:lpwstr/>
  </property>
  <property fmtid="{D5CDD505-2E9C-101B-9397-08002B2CF9AE}" pid="139" name="FSC#SKPRECONFIGSK@10.2600:viz_fileresporg_fax">
    <vt:lpwstr/>
  </property>
  <property fmtid="{D5CDD505-2E9C-101B-9397-08002B2CF9AE}" pid="140" name="FSC#SKPRECONFIGSK@10.2600:viz_fileresporg_fax_OU">
    <vt:lpwstr/>
  </property>
  <property fmtid="{D5CDD505-2E9C-101B-9397-08002B2CF9AE}" pid="141" name="FSC#SKPRECONFIGSK@10.2600:viz_fileresporg_function">
    <vt:lpwstr/>
  </property>
  <property fmtid="{D5CDD505-2E9C-101B-9397-08002B2CF9AE}" pid="142" name="FSC#SKPRECONFIGSK@10.2600:viz_fileresporg_function_OU">
    <vt:lpwstr/>
  </property>
  <property fmtid="{D5CDD505-2E9C-101B-9397-08002B2CF9AE}" pid="143" name="FSC#SKPRECONFIGSK@10.2600:viz_fileresporg_head">
    <vt:lpwstr/>
  </property>
  <property fmtid="{D5CDD505-2E9C-101B-9397-08002B2CF9AE}" pid="144" name="FSC#SKPRECONFIGSK@10.2600:viz_fileresporg_head_OU">
    <vt:lpwstr/>
  </property>
  <property fmtid="{D5CDD505-2E9C-101B-9397-08002B2CF9AE}" pid="145" name="FSC#SKPRECONFIGSK@10.2600:viz_fileresporg_longname">
    <vt:lpwstr/>
  </property>
  <property fmtid="{D5CDD505-2E9C-101B-9397-08002B2CF9AE}" pid="146" name="FSC#SKPRECONFIGSK@10.2600:viz_fileresporg_mesto">
    <vt:lpwstr/>
  </property>
  <property fmtid="{D5CDD505-2E9C-101B-9397-08002B2CF9AE}" pid="147" name="FSC#SKPRECONFIGSK@10.2600:viz_fileresporg_odbor">
    <vt:lpwstr/>
  </property>
  <property fmtid="{D5CDD505-2E9C-101B-9397-08002B2CF9AE}" pid="148" name="FSC#SKPRECONFIGSK@10.2600:viz_fileresporg_odbor_function">
    <vt:lpwstr/>
  </property>
  <property fmtid="{D5CDD505-2E9C-101B-9397-08002B2CF9AE}" pid="149" name="FSC#SKPRECONFIGSK@10.2600:viz_fileresporg_odbor_head">
    <vt:lpwstr/>
  </property>
  <property fmtid="{D5CDD505-2E9C-101B-9397-08002B2CF9AE}" pid="150" name="FSC#SKPRECONFIGSK@10.2600:viz_fileresporg_OU">
    <vt:lpwstr/>
  </property>
  <property fmtid="{D5CDD505-2E9C-101B-9397-08002B2CF9AE}" pid="151" name="FSC#SKPRECONFIGSK@10.2600:viz_fileresporg_phone">
    <vt:lpwstr/>
  </property>
  <property fmtid="{D5CDD505-2E9C-101B-9397-08002B2CF9AE}" pid="152" name="FSC#SKPRECONFIGSK@10.2600:viz_fileresporg_phone_OU">
    <vt:lpwstr/>
  </property>
  <property fmtid="{D5CDD505-2E9C-101B-9397-08002B2CF9AE}" pid="153" name="FSC#SKPRECONFIGSK@10.2600:viz_fileresporg_position">
    <vt:lpwstr/>
  </property>
  <property fmtid="{D5CDD505-2E9C-101B-9397-08002B2CF9AE}" pid="154" name="FSC#SKPRECONFIGSK@10.2600:viz_fileresporg_position_OU">
    <vt:lpwstr/>
  </property>
  <property fmtid="{D5CDD505-2E9C-101B-9397-08002B2CF9AE}" pid="155" name="FSC#SKPRECONFIGSK@10.2600:viz_fileresporg_psc">
    <vt:lpwstr/>
  </property>
  <property fmtid="{D5CDD505-2E9C-101B-9397-08002B2CF9AE}" pid="156" name="FSC#SKPRECONFIGSK@10.2600:viz_fileresporg_sekcia">
    <vt:lpwstr/>
  </property>
  <property fmtid="{D5CDD505-2E9C-101B-9397-08002B2CF9AE}" pid="157" name="FSC#SKPRECONFIGSK@10.2600:viz_fileresporg_sekcia_function">
    <vt:lpwstr/>
  </property>
  <property fmtid="{D5CDD505-2E9C-101B-9397-08002B2CF9AE}" pid="158" name="FSC#SKPRECONFIGSK@10.2600:viz_fileresporg_sekcia_head">
    <vt:lpwstr/>
  </property>
  <property fmtid="{D5CDD505-2E9C-101B-9397-08002B2CF9AE}" pid="159" name="FSC#SKPRECONFIGSK@10.2600:viz_fileresporg_stat">
    <vt:lpwstr/>
  </property>
  <property fmtid="{D5CDD505-2E9C-101B-9397-08002B2CF9AE}" pid="160" name="FSC#SKPRECONFIGSK@10.2600:viz_fileresporg_ulica">
    <vt:lpwstr/>
  </property>
  <property fmtid="{D5CDD505-2E9C-101B-9397-08002B2CF9AE}" pid="161" name="FSC#SKPRECONFIGSK@10.2600:viz_fileresporgknazov">
    <vt:lpwstr/>
  </property>
  <property fmtid="{D5CDD505-2E9C-101B-9397-08002B2CF9AE}" pid="162" name="FSC#SKPRECONFIGSK@10.2600:viz_filesubj">
    <vt:lpwstr/>
  </property>
  <property fmtid="{D5CDD505-2E9C-101B-9397-08002B2CF9AE}" pid="163" name="FSC#SKPRECONFIGSK@10.2600:viz_incattachments">
    <vt:lpwstr/>
  </property>
  <property fmtid="{D5CDD505-2E9C-101B-9397-08002B2CF9AE}" pid="164" name="FSC#SKPRECONFIGSK@10.2600:viz_incnr">
    <vt:lpwstr/>
  </property>
  <property fmtid="{D5CDD505-2E9C-101B-9397-08002B2CF9AE}" pid="165" name="FSC#SKPRECONFIGSK@10.2600:viz_intletterrecivers">
    <vt:lpwstr/>
  </property>
  <property fmtid="{D5CDD505-2E9C-101B-9397-08002B2CF9AE}" pid="166" name="FSC#SKPRECONFIGSK@10.2600:viz_objcreatedstr">
    <vt:lpwstr/>
  </property>
  <property fmtid="{D5CDD505-2E9C-101B-9397-08002B2CF9AE}" pid="167" name="FSC#SKPRECONFIGSK@10.2600:viz_ordernumber">
    <vt:lpwstr/>
  </property>
  <property fmtid="{D5CDD505-2E9C-101B-9397-08002B2CF9AE}" pid="168" name="FSC#SKPRECONFIGSK@10.2600:viz_oursign">
    <vt:lpwstr/>
  </property>
  <property fmtid="{D5CDD505-2E9C-101B-9397-08002B2CF9AE}" pid="169" name="FSC#SKPRECONFIGSK@10.2600:viz_responseto_createdby">
    <vt:lpwstr/>
  </property>
  <property fmtid="{D5CDD505-2E9C-101B-9397-08002B2CF9AE}" pid="170" name="FSC#SKPRECONFIGSK@10.2600:viz_sendersign">
    <vt:lpwstr/>
  </property>
  <property fmtid="{D5CDD505-2E9C-101B-9397-08002B2CF9AE}" pid="171" name="FSC#SKPRECONFIGSK@10.2600:viz_shortfileresporg">
    <vt:lpwstr/>
  </property>
  <property fmtid="{D5CDD505-2E9C-101B-9397-08002B2CF9AE}" pid="172" name="FSC#SKPRECONFIGSK@10.2600:viz_tel_number">
    <vt:lpwstr/>
  </property>
  <property fmtid="{D5CDD505-2E9C-101B-9397-08002B2CF9AE}" pid="173" name="FSC#SKPRECONFIGSK@10.2600:viz_testsalutation">
    <vt:lpwstr/>
  </property>
  <property fmtid="{D5CDD505-2E9C-101B-9397-08002B2CF9AE}" pid="174" name="FSC#SKPRECONFIGSK@10.2600:viz_validfrom">
    <vt:lpwstr/>
  </property>
  <property fmtid="{D5CDD505-2E9C-101B-9397-08002B2CF9AE}" pid="175" name="FSC#SKPRECONFIGSK@10.2600:zaznam_jeden_adresat">
    <vt:lpwstr/>
  </property>
  <property fmtid="{D5CDD505-2E9C-101B-9397-08002B2CF9AE}" pid="176" name="FSC#SKPRECONFIGSK@10.2600:zaznam_vnut_adresati_1">
    <vt:lpwstr/>
  </property>
  <property fmtid="{D5CDD505-2E9C-101B-9397-08002B2CF9AE}" pid="177" name="FSC#SKPRECONFIGSK@10.2600:zaznam_vnut_adresati_2">
    <vt:lpwstr/>
  </property>
  <property fmtid="{D5CDD505-2E9C-101B-9397-08002B2CF9AE}" pid="178" name="FSC#SKPRECONFIGSK@10.2600:zaznam_vnut_adresati_3">
    <vt:lpwstr/>
  </property>
  <property fmtid="{D5CDD505-2E9C-101B-9397-08002B2CF9AE}" pid="179" name="FSC#SKPRECONFIGSK@10.2600:zaznam_vnut_adresati_4">
    <vt:lpwstr/>
  </property>
  <property fmtid="{D5CDD505-2E9C-101B-9397-08002B2CF9AE}" pid="180" name="FSC#SKPRECONFIGSK@10.2600:zaznam_vnut_adresati_5">
    <vt:lpwstr/>
  </property>
  <property fmtid="{D5CDD505-2E9C-101B-9397-08002B2CF9AE}" pid="181" name="FSC#SKPRECONFIGSK@10.2600:zaznam_vnut_adresati_6">
    <vt:lpwstr/>
  </property>
  <property fmtid="{D5CDD505-2E9C-101B-9397-08002B2CF9AE}" pid="182" name="FSC#SKPRECONFIGSK@10.2600:zaznam_vnut_adresati_7">
    <vt:lpwstr/>
  </property>
  <property fmtid="{D5CDD505-2E9C-101B-9397-08002B2CF9AE}" pid="183" name="FSC#SKPRECONFIGSK@10.2600:zaznam_vnut_adresati_8">
    <vt:lpwstr/>
  </property>
  <property fmtid="{D5CDD505-2E9C-101B-9397-08002B2CF9AE}" pid="184" name="FSC#SKPRECONFIGSK@10.2600:zaznam_vnut_adresati_9">
    <vt:lpwstr/>
  </property>
  <property fmtid="{D5CDD505-2E9C-101B-9397-08002B2CF9AE}" pid="185" name="FSC#SKPRECONFIGSK@10.2600:zaznam_vnut_adresati_10">
    <vt:lpwstr/>
  </property>
  <property fmtid="{D5CDD505-2E9C-101B-9397-08002B2CF9AE}" pid="186" name="FSC#SKPRECONFIGSK@10.2600:zaznam_vnut_adresati_11">
    <vt:lpwstr/>
  </property>
  <property fmtid="{D5CDD505-2E9C-101B-9397-08002B2CF9AE}" pid="187" name="FSC#SKPRECONFIGSK@10.2600:zaznam_vnut_adresati_12">
    <vt:lpwstr/>
  </property>
  <property fmtid="{D5CDD505-2E9C-101B-9397-08002B2CF9AE}" pid="188" name="FSC#SKPRECONFIGSK@10.2600:zaznam_vnut_adresati_13">
    <vt:lpwstr/>
  </property>
  <property fmtid="{D5CDD505-2E9C-101B-9397-08002B2CF9AE}" pid="189" name="FSC#SKPRECONFIGSK@10.2600:zaznam_vnut_adresati_14">
    <vt:lpwstr/>
  </property>
  <property fmtid="{D5CDD505-2E9C-101B-9397-08002B2CF9AE}" pid="190" name="FSC#SKPRECONFIGSK@10.2600:zaznam_vnut_adresati_15">
    <vt:lpwstr/>
  </property>
  <property fmtid="{D5CDD505-2E9C-101B-9397-08002B2CF9AE}" pid="191" name="FSC#SKPRECONFIGSK@10.2600:zaznam_vnut_adresati_16">
    <vt:lpwstr/>
  </property>
  <property fmtid="{D5CDD505-2E9C-101B-9397-08002B2CF9AE}" pid="192" name="FSC#SKPRECONFIGSK@10.2600:zaznam_vnut_adresati_17">
    <vt:lpwstr/>
  </property>
  <property fmtid="{D5CDD505-2E9C-101B-9397-08002B2CF9AE}" pid="193" name="FSC#SKPRECONFIGSK@10.2600:zaznam_vnut_adresati_18">
    <vt:lpwstr/>
  </property>
  <property fmtid="{D5CDD505-2E9C-101B-9397-08002B2CF9AE}" pid="194" name="FSC#SKPRECONFIGSK@10.2600:zaznam_vnut_adresati_19">
    <vt:lpwstr/>
  </property>
  <property fmtid="{D5CDD505-2E9C-101B-9397-08002B2CF9AE}" pid="195" name="FSC#SKPRECONFIGSK@10.2600:zaznam_vnut_adresati_20">
    <vt:lpwstr/>
  </property>
  <property fmtid="{D5CDD505-2E9C-101B-9397-08002B2CF9AE}" pid="196" name="FSC#SKPRECONFIGSK@10.2600:zaznam_vnut_adresati_21">
    <vt:lpwstr/>
  </property>
  <property fmtid="{D5CDD505-2E9C-101B-9397-08002B2CF9AE}" pid="197" name="FSC#SKPRECONFIGSK@10.2600:zaznam_vnut_adresati_22">
    <vt:lpwstr/>
  </property>
  <property fmtid="{D5CDD505-2E9C-101B-9397-08002B2CF9AE}" pid="198" name="FSC#SKPRECONFIGSK@10.2600:zaznam_vnut_adresati_23">
    <vt:lpwstr/>
  </property>
  <property fmtid="{D5CDD505-2E9C-101B-9397-08002B2CF9AE}" pid="199" name="FSC#SKPRECONFIGSK@10.2600:zaznam_vnut_adresati_24">
    <vt:lpwstr/>
  </property>
  <property fmtid="{D5CDD505-2E9C-101B-9397-08002B2CF9AE}" pid="200" name="FSC#SKPRECONFIGSK@10.2600:zaznam_vnut_adresati_25">
    <vt:lpwstr/>
  </property>
  <property fmtid="{D5CDD505-2E9C-101B-9397-08002B2CF9AE}" pid="201" name="FSC#SKPRECONFIGSK@10.2600:zaznam_vnut_adresati_26">
    <vt:lpwstr/>
  </property>
  <property fmtid="{D5CDD505-2E9C-101B-9397-08002B2CF9AE}" pid="202" name="FSC#SKPRECONFIGSK@10.2600:zaznam_vnut_adresati_27">
    <vt:lpwstr/>
  </property>
  <property fmtid="{D5CDD505-2E9C-101B-9397-08002B2CF9AE}" pid="203" name="FSC#SKPRECONFIGSK@10.2600:zaznam_vnut_adresati_28">
    <vt:lpwstr/>
  </property>
  <property fmtid="{D5CDD505-2E9C-101B-9397-08002B2CF9AE}" pid="204" name="FSC#SKPRECONFIGSK@10.2600:zaznam_vnut_adresati_29">
    <vt:lpwstr/>
  </property>
  <property fmtid="{D5CDD505-2E9C-101B-9397-08002B2CF9AE}" pid="205" name="FSC#SKPRECONFIGSK@10.2600:zaznam_vnut_adresati_30">
    <vt:lpwstr/>
  </property>
  <property fmtid="{D5CDD505-2E9C-101B-9397-08002B2CF9AE}" pid="206" name="FSC#SKPRECONFIGSK@10.2600:zaznam_vnut_adresati_31">
    <vt:lpwstr/>
  </property>
  <property fmtid="{D5CDD505-2E9C-101B-9397-08002B2CF9AE}" pid="207" name="FSC#SKPRECONFIGSK@10.2600:zaznam_vnut_adresati_32">
    <vt:lpwstr/>
  </property>
  <property fmtid="{D5CDD505-2E9C-101B-9397-08002B2CF9AE}" pid="208" name="FSC#SKPRECONFIGSK@10.2600:zaznam_vnut_adresati_33">
    <vt:lpwstr/>
  </property>
  <property fmtid="{D5CDD505-2E9C-101B-9397-08002B2CF9AE}" pid="209" name="FSC#SKPRECONFIGSK@10.2600:zaznam_vnut_adresati_34">
    <vt:lpwstr/>
  </property>
  <property fmtid="{D5CDD505-2E9C-101B-9397-08002B2CF9AE}" pid="210" name="FSC#SKPRECONFIGSK@10.2600:zaznam_vnut_adresati_35">
    <vt:lpwstr/>
  </property>
  <property fmtid="{D5CDD505-2E9C-101B-9397-08002B2CF9AE}" pid="211" name="FSC#SKPRECONFIGSK@10.2600:zaznam_vnut_adresati_36">
    <vt:lpwstr/>
  </property>
  <property fmtid="{D5CDD505-2E9C-101B-9397-08002B2CF9AE}" pid="212" name="FSC#SKPRECONFIGSK@10.2600:zaznam_vnut_adresati_37">
    <vt:lpwstr/>
  </property>
  <property fmtid="{D5CDD505-2E9C-101B-9397-08002B2CF9AE}" pid="213" name="FSC#SKPRECONFIGSK@10.2600:zaznam_vnut_adresati_38">
    <vt:lpwstr/>
  </property>
  <property fmtid="{D5CDD505-2E9C-101B-9397-08002B2CF9AE}" pid="214" name="FSC#SKPRECONFIGSK@10.2600:zaznam_vnut_adresati_39">
    <vt:lpwstr/>
  </property>
  <property fmtid="{D5CDD505-2E9C-101B-9397-08002B2CF9AE}" pid="215" name="FSC#SKPRECONFIGSK@10.2600:zaznam_vnut_adresati_40">
    <vt:lpwstr/>
  </property>
  <property fmtid="{D5CDD505-2E9C-101B-9397-08002B2CF9AE}" pid="216" name="FSC#SKPRECONFIGSK@10.2600:zaznam_vnut_adresati_41">
    <vt:lpwstr/>
  </property>
  <property fmtid="{D5CDD505-2E9C-101B-9397-08002B2CF9AE}" pid="217" name="FSC#SKPRECONFIGSK@10.2600:zaznam_vnut_adresati_42">
    <vt:lpwstr/>
  </property>
  <property fmtid="{D5CDD505-2E9C-101B-9397-08002B2CF9AE}" pid="218" name="FSC#SKPRECONFIGSK@10.2600:zaznam_vnut_adresati_43">
    <vt:lpwstr/>
  </property>
  <property fmtid="{D5CDD505-2E9C-101B-9397-08002B2CF9AE}" pid="219" name="FSC#SKPRECONFIGSK@10.2600:zaznam_vnut_adresati_44">
    <vt:lpwstr/>
  </property>
  <property fmtid="{D5CDD505-2E9C-101B-9397-08002B2CF9AE}" pid="220" name="FSC#SKPRECONFIGSK@10.2600:zaznam_vnut_adresati_45">
    <vt:lpwstr/>
  </property>
  <property fmtid="{D5CDD505-2E9C-101B-9397-08002B2CF9AE}" pid="221" name="FSC#SKPRECONFIGSK@10.2600:zaznam_vnut_adresati_46">
    <vt:lpwstr/>
  </property>
  <property fmtid="{D5CDD505-2E9C-101B-9397-08002B2CF9AE}" pid="222" name="FSC#SKPRECONFIGSK@10.2600:zaznam_vnut_adresati_47">
    <vt:lpwstr/>
  </property>
  <property fmtid="{D5CDD505-2E9C-101B-9397-08002B2CF9AE}" pid="223" name="FSC#SKPRECONFIGSK@10.2600:zaznam_vnut_adresati_48">
    <vt:lpwstr/>
  </property>
  <property fmtid="{D5CDD505-2E9C-101B-9397-08002B2CF9AE}" pid="224" name="FSC#SKPRECONFIGSK@10.2600:zaznam_vnut_adresati_49">
    <vt:lpwstr/>
  </property>
  <property fmtid="{D5CDD505-2E9C-101B-9397-08002B2CF9AE}" pid="225" name="FSC#SKPRECONFIGSK@10.2600:zaznam_vnut_adresati_50">
    <vt:lpwstr/>
  </property>
  <property fmtid="{D5CDD505-2E9C-101B-9397-08002B2CF9AE}" pid="226" name="FSC#SKPRECONFIGSK@10.2600:zaznam_vnut_adresati_51">
    <vt:lpwstr/>
  </property>
  <property fmtid="{D5CDD505-2E9C-101B-9397-08002B2CF9AE}" pid="227" name="FSC#SKPRECONFIGSK@10.2600:zaznam_vnut_adresati_52">
    <vt:lpwstr/>
  </property>
  <property fmtid="{D5CDD505-2E9C-101B-9397-08002B2CF9AE}" pid="228" name="FSC#SKPRECONFIGSK@10.2600:zaznam_vnut_adresati_53">
    <vt:lpwstr/>
  </property>
  <property fmtid="{D5CDD505-2E9C-101B-9397-08002B2CF9AE}" pid="229" name="FSC#SKPRECONFIGSK@10.2600:zaznam_vnut_adresati_54">
    <vt:lpwstr/>
  </property>
  <property fmtid="{D5CDD505-2E9C-101B-9397-08002B2CF9AE}" pid="230" name="FSC#SKPRECONFIGSK@10.2600:zaznam_vnut_adresati_55">
    <vt:lpwstr/>
  </property>
  <property fmtid="{D5CDD505-2E9C-101B-9397-08002B2CF9AE}" pid="231" name="FSC#SKPRECONFIGSK@10.2600:zaznam_vnut_adresati_56">
    <vt:lpwstr/>
  </property>
  <property fmtid="{D5CDD505-2E9C-101B-9397-08002B2CF9AE}" pid="232" name="FSC#SKPRECONFIGSK@10.2600:zaznam_vnut_adresati_57">
    <vt:lpwstr/>
  </property>
  <property fmtid="{D5CDD505-2E9C-101B-9397-08002B2CF9AE}" pid="233" name="FSC#SKPRECONFIGSK@10.2600:zaznam_vnut_adresati_58">
    <vt:lpwstr/>
  </property>
  <property fmtid="{D5CDD505-2E9C-101B-9397-08002B2CF9AE}" pid="234" name="FSC#SKPRECONFIGSK@10.2600:zaznam_vnut_adresati_59">
    <vt:lpwstr/>
  </property>
  <property fmtid="{D5CDD505-2E9C-101B-9397-08002B2CF9AE}" pid="235" name="FSC#SKPRECONFIGSK@10.2600:zaznam_vnut_adresati_60">
    <vt:lpwstr/>
  </property>
  <property fmtid="{D5CDD505-2E9C-101B-9397-08002B2CF9AE}" pid="236" name="FSC#SKPRECONFIGSK@10.2600:zaznam_vnut_adresati_61">
    <vt:lpwstr/>
  </property>
  <property fmtid="{D5CDD505-2E9C-101B-9397-08002B2CF9AE}" pid="237" name="FSC#SKPRECONFIGSK@10.2600:zaznam_vnut_adresati_62">
    <vt:lpwstr/>
  </property>
  <property fmtid="{D5CDD505-2E9C-101B-9397-08002B2CF9AE}" pid="238" name="FSC#SKPRECONFIGSK@10.2600:zaznam_vnut_adresati_63">
    <vt:lpwstr/>
  </property>
  <property fmtid="{D5CDD505-2E9C-101B-9397-08002B2CF9AE}" pid="239" name="FSC#SKPRECONFIGSK@10.2600:zaznam_vnut_adresati_64">
    <vt:lpwstr/>
  </property>
  <property fmtid="{D5CDD505-2E9C-101B-9397-08002B2CF9AE}" pid="240" name="FSC#SKPRECONFIGSK@10.2600:zaznam_vnut_adresati_65">
    <vt:lpwstr/>
  </property>
  <property fmtid="{D5CDD505-2E9C-101B-9397-08002B2CF9AE}" pid="241" name="FSC#SKPRECONFIGSK@10.2600:zaznam_vnut_adresati_66">
    <vt:lpwstr/>
  </property>
  <property fmtid="{D5CDD505-2E9C-101B-9397-08002B2CF9AE}" pid="242" name="FSC#SKPRECONFIGSK@10.2600:zaznam_vnut_adresati_67">
    <vt:lpwstr/>
  </property>
  <property fmtid="{D5CDD505-2E9C-101B-9397-08002B2CF9AE}" pid="243" name="FSC#SKPRECONFIGSK@10.2600:zaznam_vnut_adresati_68">
    <vt:lpwstr/>
  </property>
  <property fmtid="{D5CDD505-2E9C-101B-9397-08002B2CF9AE}" pid="244" name="FSC#SKPRECONFIGSK@10.2600:zaznam_vnut_adresati_69">
    <vt:lpwstr/>
  </property>
  <property fmtid="{D5CDD505-2E9C-101B-9397-08002B2CF9AE}" pid="245" name="FSC#SKPRECONFIGSK@10.2600:zaznam_vnut_adresati_70">
    <vt:lpwstr/>
  </property>
  <property fmtid="{D5CDD505-2E9C-101B-9397-08002B2CF9AE}" pid="246" name="FSC#SKPRECONFIGSK@10.2600:zaznam_vonk_adresati_1">
    <vt:lpwstr/>
  </property>
  <property fmtid="{D5CDD505-2E9C-101B-9397-08002B2CF9AE}" pid="247" name="FSC#SKPRECONFIGSK@10.2600:zaznam_vonk_adresati_2">
    <vt:lpwstr/>
  </property>
  <property fmtid="{D5CDD505-2E9C-101B-9397-08002B2CF9AE}" pid="248" name="FSC#SKPRECONFIGSK@10.2600:zaznam_vonk_adresati_3">
    <vt:lpwstr/>
  </property>
  <property fmtid="{D5CDD505-2E9C-101B-9397-08002B2CF9AE}" pid="249" name="FSC#SKPRECONFIGSK@10.2600:zaznam_vonk_adresati_4">
    <vt:lpwstr/>
  </property>
  <property fmtid="{D5CDD505-2E9C-101B-9397-08002B2CF9AE}" pid="250" name="FSC#SKPRECONFIGSK@10.2600:zaznam_vonk_adresati_5">
    <vt:lpwstr/>
  </property>
  <property fmtid="{D5CDD505-2E9C-101B-9397-08002B2CF9AE}" pid="251" name="FSC#SKPRECONFIGSK@10.2600:zaznam_vonk_adresati_6">
    <vt:lpwstr/>
  </property>
  <property fmtid="{D5CDD505-2E9C-101B-9397-08002B2CF9AE}" pid="252" name="FSC#SKPRECONFIGSK@10.2600:zaznam_vonk_adresati_7">
    <vt:lpwstr/>
  </property>
  <property fmtid="{D5CDD505-2E9C-101B-9397-08002B2CF9AE}" pid="253" name="FSC#SKPRECONFIGSK@10.2600:zaznam_vonk_adresati_8">
    <vt:lpwstr/>
  </property>
  <property fmtid="{D5CDD505-2E9C-101B-9397-08002B2CF9AE}" pid="254" name="FSC#SKPRECONFIGSK@10.2600:zaznam_vonk_adresati_9">
    <vt:lpwstr/>
  </property>
  <property fmtid="{D5CDD505-2E9C-101B-9397-08002B2CF9AE}" pid="255" name="FSC#SKPRECONFIGSK@10.2600:zaznam_vonk_adresati_10">
    <vt:lpwstr/>
  </property>
  <property fmtid="{D5CDD505-2E9C-101B-9397-08002B2CF9AE}" pid="256" name="FSC#SKPRECONFIGSK@10.2600:zaznam_vonk_adresati_11">
    <vt:lpwstr/>
  </property>
  <property fmtid="{D5CDD505-2E9C-101B-9397-08002B2CF9AE}" pid="257" name="FSC#SKPRECONFIGSK@10.2600:zaznam_vonk_adresati_12">
    <vt:lpwstr/>
  </property>
  <property fmtid="{D5CDD505-2E9C-101B-9397-08002B2CF9AE}" pid="258" name="FSC#SKPRECONFIGSK@10.2600:zaznam_vonk_adresati_13">
    <vt:lpwstr/>
  </property>
  <property fmtid="{D5CDD505-2E9C-101B-9397-08002B2CF9AE}" pid="259" name="FSC#SKPRECONFIGSK@10.2600:zaznam_vonk_adresati_14">
    <vt:lpwstr/>
  </property>
  <property fmtid="{D5CDD505-2E9C-101B-9397-08002B2CF9AE}" pid="260" name="FSC#SKPRECONFIGSK@10.2600:zaznam_vonk_adresati_15">
    <vt:lpwstr/>
  </property>
  <property fmtid="{D5CDD505-2E9C-101B-9397-08002B2CF9AE}" pid="261" name="FSC#SKPRECONFIGSK@10.2600:zaznam_vonk_adresati_16">
    <vt:lpwstr/>
  </property>
  <property fmtid="{D5CDD505-2E9C-101B-9397-08002B2CF9AE}" pid="262" name="FSC#SKPRECONFIGSK@10.2600:zaznam_vonk_adresati_17">
    <vt:lpwstr/>
  </property>
  <property fmtid="{D5CDD505-2E9C-101B-9397-08002B2CF9AE}" pid="263" name="FSC#SKPRECONFIGSK@10.2600:zaznam_vonk_adresati_18">
    <vt:lpwstr/>
  </property>
  <property fmtid="{D5CDD505-2E9C-101B-9397-08002B2CF9AE}" pid="264" name="FSC#SKPRECONFIGSK@10.2600:zaznam_vonk_adresati_19">
    <vt:lpwstr/>
  </property>
  <property fmtid="{D5CDD505-2E9C-101B-9397-08002B2CF9AE}" pid="265" name="FSC#SKPRECONFIGSK@10.2600:zaznam_vonk_adresati_20">
    <vt:lpwstr/>
  </property>
  <property fmtid="{D5CDD505-2E9C-101B-9397-08002B2CF9AE}" pid="266" name="FSC#SKPRECONFIGSK@10.2600:zaznam_vonk_adresati_21">
    <vt:lpwstr/>
  </property>
  <property fmtid="{D5CDD505-2E9C-101B-9397-08002B2CF9AE}" pid="267" name="FSC#SKPRECONFIGSK@10.2600:zaznam_vonk_adresati_22">
    <vt:lpwstr/>
  </property>
  <property fmtid="{D5CDD505-2E9C-101B-9397-08002B2CF9AE}" pid="268" name="FSC#SKPRECONFIGSK@10.2600:zaznam_vonk_adresati_23">
    <vt:lpwstr/>
  </property>
  <property fmtid="{D5CDD505-2E9C-101B-9397-08002B2CF9AE}" pid="269" name="FSC#SKPRECONFIGSK@10.2600:zaznam_vonk_adresati_24">
    <vt:lpwstr/>
  </property>
  <property fmtid="{D5CDD505-2E9C-101B-9397-08002B2CF9AE}" pid="270" name="FSC#SKPRECONFIGSK@10.2600:zaznam_vonk_adresati_25">
    <vt:lpwstr/>
  </property>
  <property fmtid="{D5CDD505-2E9C-101B-9397-08002B2CF9AE}" pid="271" name="FSC#SKPRECONFIGSK@10.2600:zaznam_vonk_adresati_26">
    <vt:lpwstr/>
  </property>
  <property fmtid="{D5CDD505-2E9C-101B-9397-08002B2CF9AE}" pid="272" name="FSC#SKPRECONFIGSK@10.2600:zaznam_vonk_adresati_27">
    <vt:lpwstr/>
  </property>
  <property fmtid="{D5CDD505-2E9C-101B-9397-08002B2CF9AE}" pid="273" name="FSC#SKPRECONFIGSK@10.2600:zaznam_vonk_adresati_28">
    <vt:lpwstr/>
  </property>
  <property fmtid="{D5CDD505-2E9C-101B-9397-08002B2CF9AE}" pid="274" name="FSC#SKPRECONFIGSK@10.2600:zaznam_vonk_adresati_29">
    <vt:lpwstr/>
  </property>
  <property fmtid="{D5CDD505-2E9C-101B-9397-08002B2CF9AE}" pid="275" name="FSC#SKPRECONFIGSK@10.2600:zaznam_vonk_adresati_30">
    <vt:lpwstr/>
  </property>
  <property fmtid="{D5CDD505-2E9C-101B-9397-08002B2CF9AE}" pid="276" name="FSC#SKPRECONFIGSK@10.2600:zaznam_vonk_adresati_31">
    <vt:lpwstr/>
  </property>
  <property fmtid="{D5CDD505-2E9C-101B-9397-08002B2CF9AE}" pid="277" name="FSC#SKPRECONFIGSK@10.2600:zaznam_vonk_adresati_32">
    <vt:lpwstr/>
  </property>
  <property fmtid="{D5CDD505-2E9C-101B-9397-08002B2CF9AE}" pid="278" name="FSC#SKPRECONFIGSK@10.2600:zaznam_vonk_adresati_33">
    <vt:lpwstr/>
  </property>
  <property fmtid="{D5CDD505-2E9C-101B-9397-08002B2CF9AE}" pid="279" name="FSC#SKPRECONFIGSK@10.2600:zaznam_vonk_adresati_34">
    <vt:lpwstr/>
  </property>
  <property fmtid="{D5CDD505-2E9C-101B-9397-08002B2CF9AE}" pid="280" name="FSC#SKPRECONFIGSK@10.2600:zaznam_vonk_adresati_35">
    <vt:lpwstr/>
  </property>
  <property fmtid="{D5CDD505-2E9C-101B-9397-08002B2CF9AE}" pid="281" name="FSC#SKMVPRECONFIG@103.510:mv_hazz_fileresporg_function">
    <vt:lpwstr/>
  </property>
  <property fmtid="{D5CDD505-2E9C-101B-9397-08002B2CF9AE}" pid="282" name="FSC#SKMVPRECONFIG@103.510:mv_hazz_fileresporg_head">
    <vt:lpwstr/>
  </property>
  <property fmtid="{D5CDD505-2E9C-101B-9397-08002B2CF9AE}" pid="283" name="FSC#SKMVPRECONFIG@103.510:mv_hazz_fileresporg_longname">
    <vt:lpwstr/>
  </property>
  <property fmtid="{D5CDD505-2E9C-101B-9397-08002B2CF9AE}" pid="284" name="FSC#SKMVPRECONFIG@103.510:mv_intletterrecievers">
    <vt:lpwstr/>
  </property>
  <property fmtid="{D5CDD505-2E9C-101B-9397-08002B2CF9AE}" pid="285" name="FSC#SKMVPRECONFIG@103.510:mv_org_city">
    <vt:lpwstr>Bratislava 1</vt:lpwstr>
  </property>
  <property fmtid="{D5CDD505-2E9C-101B-9397-08002B2CF9AE}" pid="286" name="FSC#SKMVPRECONFIG@103.510:mv_org_country">
    <vt:lpwstr/>
  </property>
  <property fmtid="{D5CDD505-2E9C-101B-9397-08002B2CF9AE}" pid="287" name="FSC#SKMVPRECONFIG@103.510:mv_org_fullname">
    <vt:lpwstr>Prezídium policajného zboru</vt:lpwstr>
  </property>
  <property fmtid="{D5CDD505-2E9C-101B-9397-08002B2CF9AE}" pid="288" name="FSC#SKMVPRECONFIG@103.510:mv_org_street">
    <vt:lpwstr>Pribinova 2</vt:lpwstr>
  </property>
  <property fmtid="{D5CDD505-2E9C-101B-9397-08002B2CF9AE}" pid="289" name="FSC#SKMVPRECONFIG@103.510:mv_org_zip">
    <vt:lpwstr>812 72</vt:lpwstr>
  </property>
  <property fmtid="{D5CDD505-2E9C-101B-9397-08002B2CF9AE}" pid="290" name="FSC#SKMVPRECONFIG@103.510:mv_referat_datum">
    <vt:lpwstr/>
  </property>
  <property fmtid="{D5CDD505-2E9C-101B-9397-08002B2CF9AE}" pid="291" name="FSC#SKMVPRECONFIG@103.510:mv_referat_predklada">
    <vt:lpwstr/>
  </property>
  <property fmtid="{D5CDD505-2E9C-101B-9397-08002B2CF9AE}" pid="292" name="FSC#SKMVPRECONFIG@103.510:mv_referat_predschval">
    <vt:lpwstr/>
  </property>
  <property fmtid="{D5CDD505-2E9C-101B-9397-08002B2CF9AE}" pid="293" name="FSC#SKMVPRECONFIG@103.510:mv_referat_schval">
    <vt:lpwstr/>
  </property>
  <property fmtid="{D5CDD505-2E9C-101B-9397-08002B2CF9AE}" pid="294" name="FSC#SKMVPRECONFIG@103.510:mv_referat_sucast">
    <vt:lpwstr/>
  </property>
  <property fmtid="{D5CDD505-2E9C-101B-9397-08002B2CF9AE}" pid="295" name="FSC#SKMVPRECONFIG@103.510:mv_referat_telcislo">
    <vt:lpwstr/>
  </property>
  <property fmtid="{D5CDD505-2E9C-101B-9397-08002B2CF9AE}" pid="296" name="FSC#SKMVPRECONFIG@103.510:mv_referat_utvar">
    <vt:lpwstr/>
  </property>
  <property fmtid="{D5CDD505-2E9C-101B-9397-08002B2CF9AE}" pid="297" name="FSC#SKMVPRECONFIG@103.510:mv_referat_vec">
    <vt:lpwstr/>
  </property>
  <property fmtid="{D5CDD505-2E9C-101B-9397-08002B2CF9AE}" pid="298" name="FSC#SKMVPRECONFIG@103.510:mv_referat_zaznam">
    <vt:lpwstr/>
  </property>
  <property fmtid="{D5CDD505-2E9C-101B-9397-08002B2CF9AE}" pid="299" name="FSC#SKMVPRECONFIG@103.510:mv_as_ou">
    <vt:lpwstr>Oddelenie cudzineckej agendy</vt:lpwstr>
  </property>
  <property fmtid="{D5CDD505-2E9C-101B-9397-08002B2CF9AE}" pid="300" name="FSC#SKMVPRECONFIG@103.510:kamo_odos_meno">
    <vt:lpwstr/>
  </property>
  <property fmtid="{D5CDD505-2E9C-101B-9397-08002B2CF9AE}" pid="301" name="FSC#SKMVPRECONFIG@103.510:kamo_odos_adresa">
    <vt:lpwstr/>
  </property>
  <property fmtid="{D5CDD505-2E9C-101B-9397-08002B2CF9AE}" pid="302" name="FSC#SKMVPRECONFIG@103.510:kamo_poc_priloh">
    <vt:lpwstr/>
  </property>
  <property fmtid="{D5CDD505-2E9C-101B-9397-08002B2CF9AE}" pid="303" name="FSC#SKMVPRECONFIG@103.510:kamo_poc_stran">
    <vt:lpwstr/>
  </property>
  <property fmtid="{D5CDD505-2E9C-101B-9397-08002B2CF9AE}" pid="304" name="FSC#SKMVPRECONFIG@103.510:kamo_evid_date">
    <vt:lpwstr/>
  </property>
  <property fmtid="{D5CDD505-2E9C-101B-9397-08002B2CF9AE}" pid="305" name="FSC#SKMVPRECONFIG@103.510:kamo_cislo">
    <vt:lpwstr/>
  </property>
  <property fmtid="{D5CDD505-2E9C-101B-9397-08002B2CF9AE}" pid="306" name="FSC#SKMVPRECONFIG@103.510:kamo_meno">
    <vt:lpwstr/>
  </property>
  <property fmtid="{D5CDD505-2E9C-101B-9397-08002B2CF9AE}" pid="307" name="FSC#SKMVPRECONFIG@103.510:kamo_poznamka">
    <vt:lpwstr/>
  </property>
  <property fmtid="{D5CDD505-2E9C-101B-9397-08002B2CF9AE}" pid="308" name="FSC#SKMVPRECONFIG@103.510:kamo_vec">
    <vt:lpwstr/>
  </property>
  <property fmtid="{D5CDD505-2E9C-101B-9397-08002B2CF9AE}" pid="309" name="ContentTypeId">
    <vt:lpwstr>0x01010082B965BC138D4F4E9DC9364EB5685F3D</vt:lpwstr>
  </property>
</Properties>
</file>