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_riadenia/07_Prirucka_prijimatel/01_Prirucka_prijimatel_4.1/Priprava/Schvalenie/Prilohy/"/>
    </mc:Choice>
  </mc:AlternateContent>
  <bookViews>
    <workbookView xWindow="0" yWindow="0" windowWidth="28800" windowHeight="12450" tabRatio="909" activeTab="1"/>
  </bookViews>
  <sheets>
    <sheet name="Usmernenie A" sheetId="10" r:id="rId1"/>
    <sheet name="A-Požadované" sheetId="1" r:id="rId2"/>
    <sheet name="Usmernenie B" sheetId="11" r:id="rId3"/>
    <sheet name="B-Kumulatív čerpania" sheetId="3" r:id="rId4"/>
    <sheet name="B1-Kumulatív čerpania" sheetId="13" r:id="rId5"/>
    <sheet name="C-Zmeny v rozpočte" sheetId="12" r:id="rId6"/>
  </sheets>
  <definedNames>
    <definedName name="_xlnm.Print_Titles" localSheetId="1">'A-Požadované'!$11:$13</definedName>
    <definedName name="_xlnm.Print_Titles" localSheetId="4">'B1-Kumulatív čerpania'!$11:$12</definedName>
    <definedName name="_xlnm.Print_Titles" localSheetId="3">'B-Kumulatív čerpania'!$11:$12</definedName>
    <definedName name="_xlnm.Print_Titles" localSheetId="5">'C-Zmeny v rozpočte'!$11:$12</definedName>
  </definedNames>
  <calcPr calcId="162913"/>
</workbook>
</file>

<file path=xl/calcChain.xml><?xml version="1.0" encoding="utf-8"?>
<calcChain xmlns="http://schemas.openxmlformats.org/spreadsheetml/2006/main">
  <c r="H13" i="12" l="1"/>
  <c r="H35" i="12"/>
  <c r="H31" i="12"/>
  <c r="I31" i="12" s="1"/>
  <c r="M31" i="12" s="1"/>
  <c r="H27" i="12"/>
  <c r="I27" i="12" s="1"/>
  <c r="M27" i="12" s="1"/>
  <c r="H23" i="12"/>
  <c r="I23" i="12" s="1"/>
  <c r="B50" i="12"/>
  <c r="B47" i="12"/>
  <c r="B44" i="12"/>
  <c r="B41" i="12"/>
  <c r="B39" i="12"/>
  <c r="B36" i="12"/>
  <c r="B31" i="12"/>
  <c r="C31" i="12"/>
  <c r="B27" i="12"/>
  <c r="B23" i="12"/>
  <c r="C23" i="12" s="1"/>
  <c r="G23" i="12" s="1"/>
  <c r="B70" i="12"/>
  <c r="C70" i="12" s="1"/>
  <c r="D13" i="12"/>
  <c r="F60" i="12"/>
  <c r="L70" i="12"/>
  <c r="K70" i="12"/>
  <c r="J70" i="12"/>
  <c r="I70" i="12"/>
  <c r="D70" i="12"/>
  <c r="E60" i="12"/>
  <c r="D60" i="12"/>
  <c r="B61" i="12"/>
  <c r="B60" i="12" s="1"/>
  <c r="C60" i="12" s="1"/>
  <c r="G60" i="12" s="1"/>
  <c r="B14" i="12"/>
  <c r="B13" i="12" s="1"/>
  <c r="C13" i="12" s="1"/>
  <c r="L66" i="12"/>
  <c r="L60" i="12" s="1"/>
  <c r="K66" i="12"/>
  <c r="K60" i="12" s="1"/>
  <c r="J66" i="12"/>
  <c r="H66" i="12"/>
  <c r="I66" i="12" s="1"/>
  <c r="M66" i="12" s="1"/>
  <c r="E66" i="12"/>
  <c r="B66" i="12"/>
  <c r="C66" i="12"/>
  <c r="G66" i="12" s="1"/>
  <c r="J60" i="12"/>
  <c r="H60" i="12"/>
  <c r="I60" i="12" s="1"/>
  <c r="M60" i="12" s="1"/>
  <c r="F62" i="3"/>
  <c r="F66" i="3" s="1"/>
  <c r="E62" i="3"/>
  <c r="E66" i="3" s="1"/>
  <c r="B81" i="1"/>
  <c r="L71" i="1"/>
  <c r="L75" i="1" s="1"/>
  <c r="L35" i="12"/>
  <c r="K35" i="12"/>
  <c r="J35" i="12"/>
  <c r="I35" i="12"/>
  <c r="F35" i="12"/>
  <c r="E35" i="12"/>
  <c r="D35" i="12"/>
  <c r="L31" i="12"/>
  <c r="K31" i="12"/>
  <c r="J31" i="12"/>
  <c r="F31" i="12"/>
  <c r="E31" i="12"/>
  <c r="D31" i="12"/>
  <c r="L27" i="12"/>
  <c r="K27" i="12"/>
  <c r="J27" i="12"/>
  <c r="F27" i="12"/>
  <c r="E27" i="12"/>
  <c r="D27" i="12"/>
  <c r="L23" i="12"/>
  <c r="K23" i="12"/>
  <c r="J23" i="12"/>
  <c r="F23" i="12"/>
  <c r="E23" i="12"/>
  <c r="D23" i="12"/>
  <c r="L19" i="12"/>
  <c r="K19" i="12"/>
  <c r="J19" i="12"/>
  <c r="H19" i="12"/>
  <c r="I19" i="12" s="1"/>
  <c r="M19" i="12" s="1"/>
  <c r="F19" i="12"/>
  <c r="F13" i="12" s="1"/>
  <c r="E19" i="12"/>
  <c r="D19" i="12"/>
  <c r="B19" i="12"/>
  <c r="C19" i="12" s="1"/>
  <c r="G19" i="12" s="1"/>
  <c r="L13" i="12"/>
  <c r="K13" i="12"/>
  <c r="J13" i="12"/>
  <c r="I13" i="12"/>
  <c r="E13" i="12"/>
  <c r="C27" i="12"/>
  <c r="G27" i="12" s="1"/>
  <c r="M35" i="12" l="1"/>
  <c r="M70" i="12"/>
  <c r="G31" i="12"/>
  <c r="B35" i="12"/>
  <c r="C35" i="12" s="1"/>
  <c r="G35" i="12" s="1"/>
  <c r="M23" i="12"/>
  <c r="M13" i="12"/>
  <c r="G70" i="12"/>
  <c r="G13" i="12"/>
</calcChain>
</file>

<file path=xl/sharedStrings.xml><?xml version="1.0" encoding="utf-8"?>
<sst xmlns="http://schemas.openxmlformats.org/spreadsheetml/2006/main" count="383" uniqueCount="208">
  <si>
    <t xml:space="preserve">Názov projektu: </t>
  </si>
  <si>
    <t>Kód projektu:</t>
  </si>
  <si>
    <t xml:space="preserve">Obdobie, za ktoré sa žiadosť podáva: </t>
  </si>
  <si>
    <t>A - PRIAME VÝDAVKY</t>
  </si>
  <si>
    <t xml:space="preserve">výdavky je potrebné členiť podľa kalendárnych mesiacov </t>
  </si>
  <si>
    <t>typ a číslo účtovného dokladu</t>
  </si>
  <si>
    <t xml:space="preserve">oprávnený výdavok s DPH </t>
  </si>
  <si>
    <t>neoprávnený výdavok s DPH</t>
  </si>
  <si>
    <t>poznámka</t>
  </si>
  <si>
    <t>bez DPH</t>
  </si>
  <si>
    <t>spolu</t>
  </si>
  <si>
    <t>1. Personálne výdavky -SPOLU</t>
  </si>
  <si>
    <t>2. Cestovné výdavky a výdavky na pobyt - SPOLU</t>
  </si>
  <si>
    <t>3. Vybavenie - SPOLU</t>
  </si>
  <si>
    <t>3.1. položka...</t>
  </si>
  <si>
    <t>3.2. položka...</t>
  </si>
  <si>
    <t>...</t>
  </si>
  <si>
    <t>4. Nehnuteľnosti - SPOLU</t>
  </si>
  <si>
    <t>4.1. položka...</t>
  </si>
  <si>
    <t>4.2. položka...</t>
  </si>
  <si>
    <t>....</t>
  </si>
  <si>
    <t>PRIAME VÝDAVKY - SPOLU</t>
  </si>
  <si>
    <t>B - NEPRIAME VÝDAVKY</t>
  </si>
  <si>
    <t>C -  VÝDAVKY ŽIADATEĽA SPOLU</t>
  </si>
  <si>
    <t>VÝDAVKY ŽIADATEĽA - SPOLU</t>
  </si>
  <si>
    <t>rozpočet</t>
  </si>
  <si>
    <t>schválený</t>
  </si>
  <si>
    <t>úprava</t>
  </si>
  <si>
    <t>po úprave (a)</t>
  </si>
  <si>
    <t>C - CELKOVÉ VÝDAVKY ŽIADATEĽA</t>
  </si>
  <si>
    <t>Všeobecne</t>
  </si>
  <si>
    <t xml:space="preserve">DPH </t>
  </si>
  <si>
    <t>CELKOM PRIAME VÝDAVKY</t>
  </si>
  <si>
    <t>CELKOM NEPRIAME VÝDAVKY</t>
  </si>
  <si>
    <t xml:space="preserve">% čerpania - požadované výdavky (b/a*100) </t>
  </si>
  <si>
    <t xml:space="preserve">% čerpania - oprávnené výdavky (c/a*100) </t>
  </si>
  <si>
    <t>1.1 Odborní zamestnanci</t>
  </si>
  <si>
    <t>1.1.1. 1 hrubá mzda</t>
  </si>
  <si>
    <t>1.1.1.2. odvody zamestnávateľa</t>
  </si>
  <si>
    <t>1.1.1.3. iné nároky vyplývajúce z pracovného pomeru (napr. Príspevok na stravné)</t>
  </si>
  <si>
    <t>1.2.1. 1 hrubá mzda</t>
  </si>
  <si>
    <t>1.2.1.2. odvody zamestnávateľa</t>
  </si>
  <si>
    <t>1.2.1.3. iné nároky vyplývajúce z pracovného pomeru (napr. Príspevok na stravné)</t>
  </si>
  <si>
    <t>1.2 Riadenie projektu</t>
  </si>
  <si>
    <t>1.1.1 (doplniť názov pracovnej pozície)- napr. január</t>
  </si>
  <si>
    <t>1.1.1 (doplniť názov pracovnej pozície)- napr. február</t>
  </si>
  <si>
    <t>1.1.2 (doplniť názov pracovnej pozície)- napr. január</t>
  </si>
  <si>
    <t>1.1.2 (doplniť názov pracovnej pozície)- napr. február</t>
  </si>
  <si>
    <t>1.2.1 (doplniť názov pracovnej pozície) - napr. január</t>
  </si>
  <si>
    <t>2.1. Cestovné za cieľovou skupinou - napr. január</t>
  </si>
  <si>
    <t>2.1. Cestovné za cieľovou skupinou - napr. február</t>
  </si>
  <si>
    <t>2.2. Cestovné spojené s realizáciou a riadením projektu - napr. január</t>
  </si>
  <si>
    <t>5. Subdodávky - SPOLU</t>
  </si>
  <si>
    <t>6. Iné priame výdavky - SPOLU</t>
  </si>
  <si>
    <t>6.1. Spotrebný tovar</t>
  </si>
  <si>
    <t>6.1.1. špecifikovať...</t>
  </si>
  <si>
    <t>6.1.2. ...</t>
  </si>
  <si>
    <t>6.2. Zásoby</t>
  </si>
  <si>
    <t>6.2.1. špecifikovať...</t>
  </si>
  <si>
    <t>6.3. Všeobecné služby</t>
  </si>
  <si>
    <t>6.3.1. špecifikovať...</t>
  </si>
  <si>
    <t>6.3.2. ...</t>
  </si>
  <si>
    <t>6.4.1. špecifikovať...</t>
  </si>
  <si>
    <t>6.4.2. ...</t>
  </si>
  <si>
    <t>6.5. Honoráre pre odborníkov</t>
  </si>
  <si>
    <t>6.5.1. špecifikovať</t>
  </si>
  <si>
    <t>6.5.2. ...</t>
  </si>
  <si>
    <t>6.6. Osobitné náklady súvisiace s cieľovými skupinami - SPOLU</t>
  </si>
  <si>
    <t>6.6.1. špecifikovať</t>
  </si>
  <si>
    <t>6.6.2. špecifikovať</t>
  </si>
  <si>
    <t>5.1. položka...</t>
  </si>
  <si>
    <t>5.2. položka...</t>
  </si>
  <si>
    <t>5.3. položka...</t>
  </si>
  <si>
    <t>1.1.1 (doplniť názov pracovnej pozície</t>
  </si>
  <si>
    <t>1.1.2 (doplniť názov pracovnej pozície)...</t>
  </si>
  <si>
    <t>vyplní Zodpovedný orgán</t>
  </si>
  <si>
    <t>Usmernenie k vypĺňaniu tabuľky A</t>
  </si>
  <si>
    <t>Typ a číslo účtovného dokladu</t>
  </si>
  <si>
    <t>Usmernenie k vypĺňaniu tabuľky B</t>
  </si>
  <si>
    <t>Rozpočet</t>
  </si>
  <si>
    <t>Možnosť budúcich presunov (d)</t>
  </si>
  <si>
    <t xml:space="preserve"> (a)</t>
  </si>
  <si>
    <t xml:space="preserve"> (b)</t>
  </si>
  <si>
    <t>(c)</t>
  </si>
  <si>
    <t>n</t>
  </si>
  <si>
    <t>d=a-(b+c+n)</t>
  </si>
  <si>
    <t xml:space="preserve">1.1. (doplniť názov pracovnej pozície) </t>
  </si>
  <si>
    <t>1.1.1. hrubá mzda</t>
  </si>
  <si>
    <t>1.1.2. odvody zamestnávateľa</t>
  </si>
  <si>
    <t>1.1.3. iné nároky vyplývajúce z pracovného pomeru (napr. Príspevok na stravné)</t>
  </si>
  <si>
    <t>1.2. ...až 1.n.</t>
  </si>
  <si>
    <t>2.1. (doplniť názov pracovnej cesty)</t>
  </si>
  <si>
    <t>2.2. (doplniť názov pracovnej cesty)</t>
  </si>
  <si>
    <t>5. Spotrebný materiál, zásoby a všeobecné služby - SPOLU</t>
  </si>
  <si>
    <t>5.1. spotrebný materiál</t>
  </si>
  <si>
    <t>5.2. zásoby</t>
  </si>
  <si>
    <t>5.3. všeobecné služby</t>
  </si>
  <si>
    <t>dd.mm.rrrr*. Vysvetlivka platí od platnosti dátumu zmeny (v prípade schvaľovania  zmeny ZO od dátumu určenom v oznámení ZO o schválení zmeny)</t>
  </si>
  <si>
    <r>
      <t xml:space="preserve">1. zmena </t>
    </r>
    <r>
      <rPr>
        <b/>
        <sz val="12"/>
        <color indexed="10"/>
        <rFont val="Times New Roman"/>
        <family val="1"/>
        <charset val="238"/>
      </rPr>
      <t>(dd.mm.rrrr*)</t>
    </r>
  </si>
  <si>
    <r>
      <t xml:space="preserve">2. zmena </t>
    </r>
    <r>
      <rPr>
        <b/>
        <sz val="12"/>
        <color indexed="10"/>
        <rFont val="Times New Roman"/>
        <family val="1"/>
        <charset val="238"/>
      </rPr>
      <t>(dd.mm.rrrr*)</t>
    </r>
  </si>
  <si>
    <r>
      <t xml:space="preserve">n. zmena </t>
    </r>
    <r>
      <rPr>
        <b/>
        <sz val="12"/>
        <color indexed="10"/>
        <rFont val="Times New Roman"/>
        <family val="1"/>
        <charset val="238"/>
      </rPr>
      <t>(dd.mm.rrrr*)</t>
    </r>
  </si>
  <si>
    <t>číslo bankového výpisu, číslo cestovného príkazu, číslo dokladu z účtovného systému</t>
  </si>
  <si>
    <t>Ekonomická klasifikácia</t>
  </si>
  <si>
    <t>vyplnia len rozpočtové organizácie</t>
  </si>
  <si>
    <t>ekonomická klasifikácia*</t>
  </si>
  <si>
    <t>Požadovaný výdavok</t>
  </si>
  <si>
    <t xml:space="preserve"> </t>
  </si>
  <si>
    <t>Vyplní Zodpovedný orgán</t>
  </si>
  <si>
    <t>Poznámka</t>
  </si>
  <si>
    <t>Tabuľka A</t>
  </si>
  <si>
    <t>Tabuľka B</t>
  </si>
  <si>
    <t xml:space="preserve">% čerpania - požadované výdavky </t>
  </si>
  <si>
    <t xml:space="preserve">*vyplnia len rozpočtové organizácie </t>
  </si>
  <si>
    <t>Hlavička tabuľky</t>
  </si>
  <si>
    <t>Príjmy z aktivít projektu - spolu</t>
  </si>
  <si>
    <t>Z toho:</t>
  </si>
  <si>
    <t>1. Úroky</t>
  </si>
  <si>
    <t>2. (uviesť z akej aktivity)</t>
  </si>
  <si>
    <t>3. (uviesť z akej aktivity)</t>
  </si>
  <si>
    <t>4. ...</t>
  </si>
  <si>
    <t xml:space="preserve">výška              príjmov         </t>
  </si>
  <si>
    <t>Príjmy z projektu</t>
  </si>
  <si>
    <t>Celkom priame výdavky</t>
  </si>
  <si>
    <t>Celkom nepriame výdavky</t>
  </si>
  <si>
    <t>Výdavky žiadateľa - spolu</t>
  </si>
  <si>
    <t>Úroky</t>
  </si>
  <si>
    <t>1. (uviesť z akej aktivity)</t>
  </si>
  <si>
    <t xml:space="preserve">A - PRIAME VÝDAVKY  </t>
  </si>
  <si>
    <r>
      <rPr>
        <b/>
        <sz val="12"/>
        <rFont val="Arial"/>
        <family val="2"/>
        <charset val="238"/>
      </rPr>
      <t>1. zmena:</t>
    </r>
    <r>
      <rPr>
        <sz val="12"/>
        <rFont val="Arial"/>
        <family val="2"/>
        <charset val="238"/>
      </rPr>
      <t xml:space="preserve"> v rámci </t>
    </r>
    <r>
      <rPr>
        <i/>
        <sz val="12"/>
        <rFont val="Arial"/>
        <family val="2"/>
        <charset val="238"/>
      </rPr>
      <t xml:space="preserve">kapitoly 1 </t>
    </r>
    <r>
      <rPr>
        <sz val="12"/>
        <rFont val="Arial"/>
        <family val="2"/>
        <charset val="238"/>
      </rPr>
      <t>presun</t>
    </r>
    <r>
      <rPr>
        <sz val="12"/>
        <color indexed="10"/>
        <rFont val="Arial"/>
        <family val="2"/>
        <charset val="238"/>
      </rPr>
      <t xml:space="preserve"> 50 EUR</t>
    </r>
    <r>
      <rPr>
        <sz val="12"/>
        <rFont val="Arial"/>
        <family val="2"/>
        <charset val="238"/>
      </rPr>
      <t xml:space="preserve"> (z položky 1.1.2 do položky 1.1.1) a v rámci </t>
    </r>
    <r>
      <rPr>
        <i/>
        <sz val="12"/>
        <rFont val="Arial"/>
        <family val="2"/>
        <charset val="238"/>
      </rPr>
      <t>kapitoly 2</t>
    </r>
    <r>
      <rPr>
        <sz val="12"/>
        <rFont val="Arial"/>
        <family val="2"/>
        <charset val="238"/>
      </rPr>
      <t xml:space="preserve"> presun </t>
    </r>
    <r>
      <rPr>
        <sz val="12"/>
        <color indexed="10"/>
        <rFont val="Arial"/>
        <family val="2"/>
        <charset val="238"/>
      </rPr>
      <t>40 EUR</t>
    </r>
    <r>
      <rPr>
        <sz val="12"/>
        <rFont val="Arial"/>
        <family val="2"/>
        <charset val="238"/>
      </rPr>
      <t xml:space="preserve"> (z položky 2.2 do položky 2.1)</t>
    </r>
  </si>
  <si>
    <r>
      <rPr>
        <b/>
        <sz val="12"/>
        <rFont val="Arial"/>
        <family val="2"/>
        <charset val="238"/>
      </rPr>
      <t>2. zmena:</t>
    </r>
    <r>
      <rPr>
        <sz val="12"/>
        <rFont val="Arial"/>
        <family val="2"/>
        <charset val="238"/>
      </rPr>
      <t xml:space="preserve">  v rámci </t>
    </r>
    <r>
      <rPr>
        <i/>
        <sz val="12"/>
        <rFont val="Arial"/>
        <family val="2"/>
        <charset val="238"/>
      </rPr>
      <t>kapitoly 1</t>
    </r>
    <r>
      <rPr>
        <sz val="12"/>
        <rFont val="Arial"/>
        <family val="2"/>
        <charset val="238"/>
      </rPr>
      <t xml:space="preserve"> presun</t>
    </r>
    <r>
      <rPr>
        <sz val="12"/>
        <color indexed="10"/>
        <rFont val="Arial"/>
        <family val="2"/>
        <charset val="238"/>
      </rPr>
      <t xml:space="preserve"> 20 EUR</t>
    </r>
    <r>
      <rPr>
        <sz val="12"/>
        <rFont val="Arial"/>
        <family val="2"/>
        <charset val="238"/>
      </rPr>
      <t xml:space="preserve"> (z položky 1.1.2 do položky 1.1.1) a v rámci</t>
    </r>
    <r>
      <rPr>
        <i/>
        <sz val="12"/>
        <rFont val="Arial"/>
        <family val="2"/>
        <charset val="238"/>
      </rPr>
      <t xml:space="preserve"> kapitoly 3</t>
    </r>
    <r>
      <rPr>
        <sz val="12"/>
        <rFont val="Arial"/>
        <family val="2"/>
        <charset val="238"/>
      </rPr>
      <t xml:space="preserve"> presun </t>
    </r>
    <r>
      <rPr>
        <sz val="12"/>
        <color indexed="10"/>
        <rFont val="Arial"/>
        <family val="2"/>
        <charset val="238"/>
      </rPr>
      <t>10 EUR</t>
    </r>
    <r>
      <rPr>
        <sz val="12"/>
        <rFont val="Arial"/>
        <family val="2"/>
        <charset val="238"/>
      </rPr>
      <t xml:space="preserve"> (z položky 3.1 do položky 3.2)</t>
    </r>
  </si>
  <si>
    <r>
      <rPr>
        <b/>
        <sz val="12"/>
        <rFont val="Arial"/>
        <family val="2"/>
        <charset val="238"/>
      </rPr>
      <t>3. zmena:</t>
    </r>
    <r>
      <rPr>
        <sz val="12"/>
        <rFont val="Arial"/>
        <family val="2"/>
        <charset val="238"/>
      </rPr>
      <t xml:space="preserve">  v rámci </t>
    </r>
    <r>
      <rPr>
        <i/>
        <sz val="12"/>
        <rFont val="Arial"/>
        <family val="2"/>
        <charset val="238"/>
      </rPr>
      <t>kapitoly 1</t>
    </r>
    <r>
      <rPr>
        <sz val="12"/>
        <rFont val="Arial"/>
        <family val="2"/>
        <charset val="238"/>
      </rPr>
      <t xml:space="preserve"> presun</t>
    </r>
    <r>
      <rPr>
        <sz val="12"/>
        <color indexed="10"/>
        <rFont val="Arial"/>
        <family val="2"/>
        <charset val="238"/>
      </rPr>
      <t xml:space="preserve">  100 EUR</t>
    </r>
    <r>
      <rPr>
        <sz val="12"/>
        <rFont val="Arial"/>
        <family val="2"/>
        <charset val="238"/>
      </rPr>
      <t xml:space="preserve"> (z položky 1.1.2  20 EUR do položky 1.1.3, 80 EUR do položky 2.1 kapitoly 2) a v rámci</t>
    </r>
    <r>
      <rPr>
        <i/>
        <sz val="12"/>
        <rFont val="Arial"/>
        <family val="2"/>
        <charset val="238"/>
      </rPr>
      <t xml:space="preserve"> kapitoly 3</t>
    </r>
    <r>
      <rPr>
        <sz val="12"/>
        <rFont val="Arial"/>
        <family val="2"/>
        <charset val="238"/>
      </rPr>
      <t xml:space="preserve"> presun </t>
    </r>
    <r>
      <rPr>
        <sz val="12"/>
        <color indexed="10"/>
        <rFont val="Arial"/>
        <family val="2"/>
        <charset val="238"/>
      </rPr>
      <t>25 EUR</t>
    </r>
    <r>
      <rPr>
        <sz val="12"/>
        <rFont val="Arial"/>
        <family val="2"/>
        <charset val="238"/>
      </rPr>
      <t xml:space="preserve"> (z položky 3.1 do položky 2.2 kapitoly 2), zároveň došlo aj k presunu v kapitole 2 a to vo výške </t>
    </r>
    <r>
      <rPr>
        <sz val="12"/>
        <color indexed="10"/>
        <rFont val="Arial"/>
        <family val="2"/>
        <charset val="238"/>
      </rPr>
      <t>105 EUR</t>
    </r>
    <r>
      <rPr>
        <sz val="12"/>
        <rFont val="Arial"/>
        <family val="2"/>
        <charset val="238"/>
      </rPr>
      <t xml:space="preserve"> (do tejto kapitoly sa presunulo 80 EUR z kapitoly 1 a 25 EUR z kapitoly 3). </t>
    </r>
    <r>
      <rPr>
        <sz val="12"/>
        <color indexed="10"/>
        <rFont val="Arial"/>
        <family val="2"/>
        <charset val="238"/>
      </rPr>
      <t>Po vykonaní tohto presunu už nie je možné realizovať žiadne presuny v rámci kapitoly 3.</t>
    </r>
  </si>
  <si>
    <r>
      <t xml:space="preserve">Číslené údaje v jednotlivých bunkách je potrebné zadávať s presnosťou na </t>
    </r>
    <r>
      <rPr>
        <b/>
        <sz val="10"/>
        <color indexed="10"/>
        <rFont val="Arial"/>
        <family val="2"/>
        <charset val="238"/>
      </rPr>
      <t>dve desatinné miesta</t>
    </r>
    <r>
      <rPr>
        <sz val="10"/>
        <color indexed="10"/>
        <rFont val="Arial"/>
        <family val="2"/>
        <charset val="238"/>
      </rPr>
      <t>.</t>
    </r>
  </si>
  <si>
    <t>Prijímateľ túto časť nevypĺňa</t>
  </si>
  <si>
    <t>Prijímateľ uvedie súčet položiek Celkom priame výdavky a Celkom nepriame výdavky</t>
  </si>
  <si>
    <t>Prijímateľ uvedie výšku úrokov, ktoré vznikli z prijatých preddavkových platieb v zúčtovacom období</t>
  </si>
  <si>
    <t>Prijímateľ vyčísli príjem podľa aktivít projektu, obdobne vyplní ďalšie riadky</t>
  </si>
  <si>
    <t>Názov prijímateľa:</t>
  </si>
  <si>
    <r>
      <t xml:space="preserve">Číslené údaje v jednotlivých bunkách je potrebné zadávať s presnosťou na </t>
    </r>
    <r>
      <rPr>
        <b/>
        <sz val="10"/>
        <color indexed="10"/>
        <rFont val="Arial"/>
        <family val="2"/>
        <charset val="238"/>
      </rPr>
      <t>dve desatinné miesta.</t>
    </r>
  </si>
  <si>
    <t>Prijímateľ vyplní hlavičku v súlade s údajmi v hlavičke Tabuľky A požadované výdavky</t>
  </si>
  <si>
    <t>Prijímateľ vypočíta % čerpania požadovaných výdavkov rozpočtu ako pomer kumulatívne požadovaných výdavkov a rozpočtu projektu (upravený rozpočet projektu po zmene do 10%, v prípade nevykovania zmeny do 10% sa porovnáva posledný platný rozpočet)</t>
  </si>
  <si>
    <t xml:space="preserve">Prijímateľ uvádza v tabuľke B iba údaje z tabuliek A a C! </t>
  </si>
  <si>
    <t>Tabuľka C: Zmeny v rozpočte</t>
  </si>
  <si>
    <t xml:space="preserve">Číslo žiadosti: </t>
  </si>
  <si>
    <r>
      <t xml:space="preserve">celková suma výdavkov  pre kapitolu rozpočtu podľa </t>
    </r>
    <r>
      <rPr>
        <b/>
        <sz val="12"/>
        <color indexed="10"/>
        <rFont val="Times New Roman"/>
        <family val="1"/>
        <charset val="238"/>
      </rPr>
      <t>grantovej zmluvy</t>
    </r>
    <r>
      <rPr>
        <b/>
        <sz val="12"/>
        <color indexed="10"/>
        <rFont val="Times New Roman"/>
        <family val="1"/>
        <charset val="238"/>
      </rPr>
      <t>/interného predpisu</t>
    </r>
  </si>
  <si>
    <r>
      <t>limit 10% z pôvodne uvedenej sumy výdavkov pre každú kapitolu rozpočtu podľa GZ/</t>
    </r>
    <r>
      <rPr>
        <b/>
        <sz val="12"/>
        <color indexed="10"/>
        <rFont val="Times New Roman"/>
        <family val="1"/>
        <charset val="238"/>
      </rPr>
      <t>interného predpisu</t>
    </r>
  </si>
  <si>
    <r>
      <t>limit 10% z pôvodne uvedenej sumy výdavkov pre každú kapitolu rozpočtu podľa GZ</t>
    </r>
    <r>
      <rPr>
        <b/>
        <sz val="12"/>
        <color indexed="10"/>
        <rFont val="Times New Roman"/>
        <family val="1"/>
        <charset val="238"/>
      </rPr>
      <t>/interného predpisu</t>
    </r>
  </si>
  <si>
    <r>
      <t xml:space="preserve">celková suma výdavkov  pre kapitolu rozpočtu podľa </t>
    </r>
    <r>
      <rPr>
        <b/>
        <sz val="12"/>
        <color indexed="10"/>
        <rFont val="Times New Roman"/>
        <family val="1"/>
        <charset val="238"/>
      </rPr>
      <t>Dodatku č.1/novely interného predpisu (dd.mm.rrrr**)</t>
    </r>
  </si>
  <si>
    <r>
      <t>Pri realizácii presunov musí byť vždy zachovaná celková výška grantu uvedená v grantovej zmluve/</t>
    </r>
    <r>
      <rPr>
        <b/>
        <sz val="12"/>
        <rFont val="Arial"/>
        <family val="2"/>
        <charset val="238"/>
      </rPr>
      <t>internom predpise</t>
    </r>
    <r>
      <rPr>
        <b/>
        <sz val="12"/>
        <color indexed="10"/>
        <rFont val="Arial"/>
        <family val="2"/>
        <charset val="238"/>
      </rPr>
      <t xml:space="preserve"> (dodatku</t>
    </r>
    <r>
      <rPr>
        <b/>
        <sz val="12"/>
        <rFont val="Arial"/>
        <family val="2"/>
        <charset val="238"/>
      </rPr>
      <t>/novele</t>
    </r>
    <r>
      <rPr>
        <b/>
        <sz val="12"/>
        <color indexed="10"/>
        <rFont val="Arial"/>
        <family val="2"/>
        <charset val="238"/>
      </rPr>
      <t>).</t>
    </r>
  </si>
  <si>
    <r>
      <t>dd.mm.rrrr**. Vysvetlivka platí od platnosti a účinnosti dodatku ku GZ/</t>
    </r>
    <r>
      <rPr>
        <b/>
        <sz val="10"/>
        <rFont val="Arial"/>
        <family val="2"/>
        <charset val="238"/>
      </rPr>
      <t>novely interného predpisu</t>
    </r>
    <r>
      <rPr>
        <b/>
        <sz val="10"/>
        <color indexed="10"/>
        <rFont val="Arial"/>
        <family val="2"/>
        <charset val="238"/>
      </rPr>
      <t>)</t>
    </r>
  </si>
  <si>
    <r>
      <t xml:space="preserve">PRÍKLAD vypĺňania tabuľky </t>
    </r>
    <r>
      <rPr>
        <b/>
        <sz val="12"/>
        <color indexed="10"/>
        <rFont val="Arial"/>
        <family val="2"/>
        <charset val="238"/>
      </rPr>
      <t>C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(hodnoty sú iba informatívne)</t>
    </r>
  </si>
  <si>
    <t>Dátum vyplnenia tabuľky:</t>
  </si>
  <si>
    <r>
      <t>Číslo žiadosti</t>
    </r>
    <r>
      <rPr>
        <b/>
        <sz val="12"/>
        <rFont val="Times New Roman"/>
        <family val="1"/>
        <charset val="238"/>
      </rPr>
      <t xml:space="preserve">: </t>
    </r>
  </si>
  <si>
    <r>
      <t>Prijímateľ zodpovedá za správne a presné vypĺňanie tabuliek žiadosti</t>
    </r>
    <r>
      <rPr>
        <sz val="10"/>
        <color indexed="10"/>
        <rFont val="Arial"/>
        <family val="2"/>
        <charset val="238"/>
      </rPr>
      <t>.</t>
    </r>
  </si>
  <si>
    <t>Číslo žiadosti</t>
  </si>
  <si>
    <r>
      <t>Prijímateľ priradí tabuľku k aktuálnej žiadosti</t>
    </r>
    <r>
      <rPr>
        <sz val="10"/>
        <rFont val="Arial"/>
        <family val="2"/>
        <charset val="238"/>
      </rPr>
      <t xml:space="preserve"> podľa poradia</t>
    </r>
  </si>
  <si>
    <r>
      <t>Prijímateľ uvedie súčet požadovaných priamych výdavkov - tento údaj prijímateľ uvedie aj vo formulári žiadosti</t>
    </r>
    <r>
      <rPr>
        <sz val="10"/>
        <rFont val="Arial"/>
        <family val="2"/>
        <charset val="238"/>
      </rPr>
      <t xml:space="preserve"> v časti 6.1</t>
    </r>
  </si>
  <si>
    <r>
      <t>Prijímateľ uvedie celkovú sumu príjmov, ktorá sa rovná súčtu úrokov z preddavkových platieb a príjmov vygenerovaných z aktivít projektu - tieto údaje prijímateľ uvedie aj vo formulári žiadosti</t>
    </r>
    <r>
      <rPr>
        <sz val="10"/>
        <rFont val="Arial"/>
        <family val="2"/>
        <charset val="238"/>
      </rPr>
      <t xml:space="preserve"> v časti 5</t>
    </r>
  </si>
  <si>
    <t>Požadované výdavky za x. žiadosť</t>
  </si>
  <si>
    <t>Požadované výdavky kumulatívne za 1.-x. žiadosť</t>
  </si>
  <si>
    <r>
      <t>Prijímateľ uvedie súčet doteraz požadovaných výdavkov vo všetkých predložených žiadostiach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(výdavky požadované v aktuálnej žiadosti </t>
    </r>
    <r>
      <rPr>
        <sz val="10"/>
        <rFont val="Arial"/>
        <family val="2"/>
        <charset val="238"/>
      </rPr>
      <t>+ vo všetkých doteraz predložených žiadostiach</t>
    </r>
    <r>
      <rPr>
        <sz val="10"/>
        <rFont val="Arial"/>
        <family val="2"/>
        <charset val="238"/>
      </rPr>
      <t>)</t>
    </r>
  </si>
  <si>
    <r>
      <t xml:space="preserve">Prijímateľ uvedie súčet požadovaných priamych výdavkov za aktuálnu žiadosť </t>
    </r>
    <r>
      <rPr>
        <sz val="10"/>
        <rFont val="Arial"/>
        <family val="2"/>
        <charset val="238"/>
      </rPr>
      <t>a kumulatívne za všetky doteraz predložené žiadosti</t>
    </r>
  </si>
  <si>
    <r>
      <t>požadované výdavky za x. žiadosť</t>
    </r>
    <r>
      <rPr>
        <b/>
        <sz val="12"/>
        <rFont val="Times New Roman"/>
        <family val="1"/>
        <charset val="238"/>
      </rPr>
      <t xml:space="preserve"> </t>
    </r>
  </si>
  <si>
    <r>
      <t>požadované výdavky kumulatívne za 1.-x. žiadosť</t>
    </r>
    <r>
      <rPr>
        <b/>
        <sz val="12"/>
        <rFont val="Times New Roman"/>
        <family val="1"/>
        <charset val="238"/>
      </rPr>
      <t xml:space="preserve"> (b) </t>
    </r>
  </si>
  <si>
    <t xml:space="preserve">oprávnené výdavky za  kumulatívne za 1. -x. žiadosť (c) </t>
  </si>
  <si>
    <t>Tabuľka B - Kumulatív požadovaných výdavkov</t>
  </si>
  <si>
    <t>Položky uvádzané v tabuľke A musia korešpondovať so štruktúrou a označením platného rozpočtu (rozpočet podľa grantovej zmluvy/interného predpisu alebo podľa posledného platného dodatku ku grantovej zmluve/novely interného predpisu). Prijímateľ uvádza výdavky podľa kalendárnych mesiacov a takýmto spôsobom usporiada aj dokumenty k výdavkom v podpornej dokumentácii.</t>
  </si>
  <si>
    <r>
      <t>Prijimateľ vyplní identifikačné údaje v súlade s grantovou zmluvou</t>
    </r>
    <r>
      <rPr>
        <sz val="10"/>
        <rFont val="Arial"/>
        <family val="2"/>
        <charset val="238"/>
      </rPr>
      <t>/interným predpisom</t>
    </r>
  </si>
  <si>
    <r>
      <t>Položky uvádzané v tabuľke B musia korešpondovať so štruktúrou a označením platného rozpočtu  (rozpočet podľa grantovej zmluvy/interného predpisu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alebo podľa posledného platného dodatku ku grantovej zmluve/novely interného predpisu).</t>
    </r>
  </si>
  <si>
    <r>
      <t xml:space="preserve">Prijímateľ uvedie posledný platný rozpočet, ďalej zmenu rozpočtu presunom do 10%, ktorú si uplatňuje v zúčtovacom období a rozpočet po tejto úprave. V prípade, ak prijímateľ v zúčtovacom období nevykonal zmenu do 10%, uvedie v rozpočte poslednú zmenu do 10% vykonanú v projekte (za predpokladu, že po tejto zmene nebol prijatý dodatok ku grantovej zmluve/novela interného predpisu). </t>
    </r>
    <r>
      <rPr>
        <b/>
        <sz val="10"/>
        <color indexed="10"/>
        <rFont val="Arial"/>
        <family val="2"/>
        <charset val="238"/>
      </rPr>
      <t>Pri realizovaných zmenách musí byť vždy zachovaná celková výška grantu.</t>
    </r>
  </si>
  <si>
    <t>korekcia VO</t>
  </si>
  <si>
    <t>výška korekcie
%</t>
  </si>
  <si>
    <t>celkový výdavok</t>
  </si>
  <si>
    <t>identifikácia 
VO</t>
  </si>
  <si>
    <r>
      <t>Prijímateľ uvedie obdobie aktuálne predkladanej žiadosti</t>
    </r>
    <r>
      <rPr>
        <sz val="10"/>
        <rFont val="Arial"/>
        <family val="2"/>
        <charset val="238"/>
      </rPr>
      <t xml:space="preserve"> vo forme DD.MM.RRR-DD.MM.RRR v súlade s grantovou zmluvou/interným predpisom </t>
    </r>
  </si>
  <si>
    <t>Tabuľka A - Požadované výdavky</t>
  </si>
  <si>
    <t>DD.MM.RRRR</t>
  </si>
  <si>
    <t>Identifikácia VO</t>
  </si>
  <si>
    <t>Prijímateľ vyplní č. p. Správy z kontroly VO v tvare "SEP-OO4-RRRR/xxxxx-xxx"</t>
  </si>
  <si>
    <t>Celkový výdavok</t>
  </si>
  <si>
    <t>Výška korekcie</t>
  </si>
  <si>
    <t>Suma korekcie</t>
  </si>
  <si>
    <t>Korekcia VO</t>
  </si>
  <si>
    <t>Prijímateľ vypĺňa stĺpce týkajúce sa korekcie len ak relevatné podľa správy z kontroly VO</t>
  </si>
  <si>
    <t>Prijímateľ uvedie výšku korekcie v percentách podľa správy z OKVOaN.</t>
  </si>
  <si>
    <t>suma korekcie (spolu)</t>
  </si>
  <si>
    <t>požadovaný výdavok</t>
  </si>
  <si>
    <t xml:space="preserve">Prijímateľ uvedie výšku korekcie v EUR vzťahujúcu sa na príslušný výdavok. </t>
  </si>
  <si>
    <r>
      <t xml:space="preserve">Prijímateľ uvedie požadovanú výšku výdavkov bez DPH, sumu DPH a celkovú sumu výdavku </t>
    </r>
    <r>
      <rPr>
        <sz val="10"/>
        <color indexed="10"/>
        <rFont val="Arial"/>
        <family val="2"/>
        <charset val="238"/>
      </rPr>
      <t>po odpočítaní korekcie od celkového výdavku. V prípade, že sa neuplatňuje korekcia, vypĺňajú sa len stĺpce požadovaný výdavok.</t>
    </r>
  </si>
  <si>
    <r>
      <t xml:space="preserve">Prijímateľ uvedie celkovú sumu výdavku bez DPH, sumu DPH a celkovú sumu výdavku . </t>
    </r>
    <r>
      <rPr>
        <sz val="10"/>
        <color indexed="10"/>
        <rFont val="Arial"/>
        <family val="2"/>
        <charset val="238"/>
      </rPr>
      <t>Stĺpce sa nevypĺňujú v prípade neuplatnenia korekcie.</t>
    </r>
  </si>
  <si>
    <t>Prijímateľ uvedie sumu požadovaných nepriamych výdavkov  - tento údaj prijímateľ uvedie aj vo formulári žiadosti v časti 7.1 v osobitnom riadku s určením obdobia, ze ktoré nepriame výdavky požaduje</t>
  </si>
  <si>
    <t>6.4. Náklady vyplývajúce priamo z požiadaviek spojených so spolufinancovaním z EÚ</t>
  </si>
  <si>
    <r>
      <t>výdavky uplatňované v konkrétnej žiadosti</t>
    </r>
    <r>
      <rPr>
        <sz val="10"/>
        <rFont val="Arial"/>
        <family val="2"/>
        <charset val="238"/>
      </rPr>
      <t xml:space="preserve"> = </t>
    </r>
    <r>
      <rPr>
        <b/>
        <sz val="10"/>
        <color indexed="10"/>
        <rFont val="Arial"/>
        <family val="2"/>
        <charset val="238"/>
      </rPr>
      <t xml:space="preserve">tabuľka A </t>
    </r>
    <r>
      <rPr>
        <sz val="10"/>
        <rFont val="Arial"/>
        <family val="2"/>
        <charset val="238"/>
      </rPr>
      <t>(x=číslo predkladanej žiadosti</t>
    </r>
    <r>
      <rPr>
        <sz val="10"/>
        <rFont val="Arial"/>
        <family val="2"/>
        <charset val="238"/>
      </rPr>
      <t>)</t>
    </r>
  </si>
  <si>
    <r>
      <t>Prijímateľ uvedie súčet požadovaných nepriamych výdavkov za aktuálnu žiadosť</t>
    </r>
    <r>
      <rPr>
        <sz val="10"/>
        <rFont val="Arial"/>
        <family val="2"/>
        <charset val="238"/>
      </rPr>
      <t xml:space="preserve"> (z tabuľky A) a kumulatívne za všetky doteraz predložené žiadosti</t>
    </r>
  </si>
  <si>
    <t>Podpis:</t>
  </si>
  <si>
    <t>Dátum:</t>
  </si>
  <si>
    <t>Meno a priezvisko:</t>
  </si>
  <si>
    <t>Schválil vedúci odd. financovania projektov EÚ:</t>
  </si>
  <si>
    <t>Vypracoval finančný manažér:</t>
  </si>
  <si>
    <t xml:space="preserve">% čerpania - poskytnutých preddavkových platieb/ preddavkov (c/a*100) </t>
  </si>
  <si>
    <t xml:space="preserve">poskytnuté preddavkové platby/ preddavky/ viazanie/vratky  kumulatívne za 1. až x. žiadosť(c) </t>
  </si>
  <si>
    <t xml:space="preserve">poskytnuté preddavkové platby/preddavky /viazanie/vratky x.  žiadosť (c-1) </t>
  </si>
  <si>
    <t xml:space="preserve">poskytnuté preddavkové platby/preddavky/viazanie/vratky   x.  žiadosť (c-1) </t>
  </si>
  <si>
    <t xml:space="preserve">poskytnuté preddavkové platby/preddavky   1.  žiadosť (c-1) </t>
  </si>
  <si>
    <t xml:space="preserve">% čerpania - požadované preddavkové platby/preddavky (b/a*100) </t>
  </si>
  <si>
    <t>požadované preddavkové platby/preddavky/viazanie/vratky kumulatívne za 1. až x žiadosť (b)</t>
  </si>
  <si>
    <t xml:space="preserve">požadované preddavkové platby/preddavky/viazanie/vratky x. žiadosť </t>
  </si>
  <si>
    <t xml:space="preserve">požadované preddavkové platby/preddavky 1. žiadosť </t>
  </si>
  <si>
    <r>
      <t xml:space="preserve">Tabuľka B 1- </t>
    </r>
    <r>
      <rPr>
        <sz val="12"/>
        <rFont val="Times New Roman"/>
        <family val="1"/>
        <charset val="238"/>
      </rPr>
      <t>Kumulatív požadovaných preddavkových platieb a preddavkov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</si>
</sst>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#,##0.0000"/>
    <numFmt numFmtId="166" formatCode="#,##0.00\ &quot;€&quot;"/>
    <numFmt numFmtId="167" formatCode="dd/mm/yyyy"/>
  </numFmts>
  <fonts count="29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99CCFF"/>
        <bgColor indexed="64"/>
      </patternFill>
    </fill>
  </fills>
  <borders count="10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6" fillId="0" borderId="0"/>
    <xf numFmtId="0" fontId="26" fillId="0" borderId="0"/>
  </cellStyleXfs>
  <cellXfs count="668">
    <xf numFmtId="0" fontId="0" fillId="0" borderId="0" xfId="0"/>
    <xf numFmtId="164" fontId="3" fillId="0" borderId="0" xfId="0" applyNumberFormat="1" applyFont="1"/>
    <xf numFmtId="164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left" wrapText="1"/>
    </xf>
    <xf numFmtId="164" fontId="6" fillId="0" borderId="2" xfId="0" applyNumberFormat="1" applyFont="1" applyBorder="1"/>
    <xf numFmtId="164" fontId="3" fillId="0" borderId="7" xfId="0" applyNumberFormat="1" applyFont="1" applyFill="1" applyBorder="1"/>
    <xf numFmtId="164" fontId="3" fillId="0" borderId="2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Border="1" applyAlignment="1">
      <alignment wrapText="1"/>
    </xf>
    <xf numFmtId="164" fontId="3" fillId="0" borderId="2" xfId="0" applyNumberFormat="1" applyFont="1" applyBorder="1"/>
    <xf numFmtId="164" fontId="2" fillId="0" borderId="4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left" wrapText="1"/>
    </xf>
    <xf numFmtId="165" fontId="4" fillId="2" borderId="2" xfId="0" applyNumberFormat="1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left" wrapText="1"/>
    </xf>
    <xf numFmtId="164" fontId="4" fillId="3" borderId="2" xfId="0" applyNumberFormat="1" applyFont="1" applyFill="1" applyBorder="1" applyAlignment="1">
      <alignment horizontal="left" wrapText="1"/>
    </xf>
    <xf numFmtId="165" fontId="4" fillId="3" borderId="2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164" fontId="4" fillId="2" borderId="5" xfId="0" applyNumberFormat="1" applyFont="1" applyFill="1" applyBorder="1" applyAlignment="1">
      <alignment horizontal="left" wrapText="1"/>
    </xf>
    <xf numFmtId="0" fontId="0" fillId="0" borderId="5" xfId="0" applyBorder="1"/>
    <xf numFmtId="164" fontId="4" fillId="0" borderId="2" xfId="0" applyNumberFormat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wrapText="1"/>
    </xf>
    <xf numFmtId="164" fontId="2" fillId="0" borderId="10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left" vertical="center" wrapText="1"/>
    </xf>
    <xf numFmtId="164" fontId="3" fillId="0" borderId="11" xfId="0" applyNumberFormat="1" applyFont="1" applyFill="1" applyBorder="1"/>
    <xf numFmtId="164" fontId="3" fillId="0" borderId="3" xfId="0" applyNumberFormat="1" applyFont="1" applyFill="1" applyBorder="1"/>
    <xf numFmtId="164" fontId="3" fillId="0" borderId="12" xfId="0" applyNumberFormat="1" applyFont="1" applyFill="1" applyBorder="1"/>
    <xf numFmtId="164" fontId="3" fillId="0" borderId="0" xfId="0" applyNumberFormat="1" applyFont="1" applyFill="1" applyBorder="1"/>
    <xf numFmtId="0" fontId="0" fillId="0" borderId="0" xfId="0" applyFont="1" applyFill="1" applyBorder="1"/>
    <xf numFmtId="164" fontId="4" fillId="4" borderId="2" xfId="0" applyNumberFormat="1" applyFont="1" applyFill="1" applyBorder="1" applyAlignment="1">
      <alignment horizontal="left" wrapText="1"/>
    </xf>
    <xf numFmtId="164" fontId="4" fillId="4" borderId="3" xfId="0" applyNumberFormat="1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3" fillId="0" borderId="10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2" xfId="0" applyNumberFormat="1" applyFont="1" applyFill="1" applyBorder="1"/>
    <xf numFmtId="164" fontId="6" fillId="0" borderId="3" xfId="0" applyNumberFormat="1" applyFont="1" applyFill="1" applyBorder="1"/>
    <xf numFmtId="164" fontId="3" fillId="0" borderId="7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6" fillId="0" borderId="7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/>
    <xf numFmtId="164" fontId="6" fillId="0" borderId="8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Fill="1" applyBorder="1"/>
    <xf numFmtId="0" fontId="16" fillId="0" borderId="0" xfId="0" applyFont="1" applyFill="1" applyBorder="1"/>
    <xf numFmtId="164" fontId="4" fillId="2" borderId="3" xfId="0" applyNumberFormat="1" applyFont="1" applyFill="1" applyBorder="1" applyAlignment="1">
      <alignment horizontal="left" wrapText="1"/>
    </xf>
    <xf numFmtId="164" fontId="8" fillId="0" borderId="3" xfId="0" applyNumberFormat="1" applyFont="1" applyBorder="1" applyAlignment="1">
      <alignment wrapText="1"/>
    </xf>
    <xf numFmtId="164" fontId="6" fillId="0" borderId="3" xfId="0" applyNumberFormat="1" applyFont="1" applyBorder="1" applyAlignment="1">
      <alignment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wrapText="1"/>
    </xf>
    <xf numFmtId="164" fontId="3" fillId="0" borderId="3" xfId="0" applyNumberFormat="1" applyFont="1" applyBorder="1" applyAlignment="1">
      <alignment wrapText="1"/>
    </xf>
    <xf numFmtId="164" fontId="4" fillId="3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2" fillId="0" borderId="3" xfId="0" applyNumberFormat="1" applyFont="1" applyBorder="1" applyAlignment="1">
      <alignment wrapText="1"/>
    </xf>
    <xf numFmtId="164" fontId="2" fillId="2" borderId="3" xfId="0" applyNumberFormat="1" applyFont="1" applyFill="1" applyBorder="1"/>
    <xf numFmtId="164" fontId="3" fillId="0" borderId="0" xfId="0" applyNumberFormat="1" applyFont="1" applyBorder="1"/>
    <xf numFmtId="164" fontId="4" fillId="2" borderId="4" xfId="0" applyNumberFormat="1" applyFont="1" applyFill="1" applyBorder="1" applyAlignment="1">
      <alignment horizontal="left" wrapText="1"/>
    </xf>
    <xf numFmtId="165" fontId="2" fillId="0" borderId="4" xfId="0" applyNumberFormat="1" applyFont="1" applyFill="1" applyBorder="1" applyAlignment="1">
      <alignment horizontal="left" wrapText="1"/>
    </xf>
    <xf numFmtId="165" fontId="3" fillId="0" borderId="4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left" wrapText="1"/>
    </xf>
    <xf numFmtId="165" fontId="4" fillId="2" borderId="4" xfId="0" applyNumberFormat="1" applyFont="1" applyFill="1" applyBorder="1" applyAlignment="1">
      <alignment horizontal="left" wrapText="1"/>
    </xf>
    <xf numFmtId="165" fontId="4" fillId="3" borderId="4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left" wrapText="1"/>
    </xf>
    <xf numFmtId="165" fontId="4" fillId="2" borderId="5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left" wrapText="1"/>
    </xf>
    <xf numFmtId="165" fontId="2" fillId="0" borderId="5" xfId="0" applyNumberFormat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5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5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left" wrapText="1"/>
    </xf>
    <xf numFmtId="165" fontId="6" fillId="0" borderId="5" xfId="0" applyNumberFormat="1" applyFont="1" applyBorder="1" applyAlignment="1">
      <alignment horizontal="left" wrapText="1"/>
    </xf>
    <xf numFmtId="165" fontId="4" fillId="3" borderId="1" xfId="0" applyNumberFormat="1" applyFont="1" applyFill="1" applyBorder="1" applyAlignment="1">
      <alignment horizontal="left" wrapText="1"/>
    </xf>
    <xf numFmtId="165" fontId="4" fillId="3" borderId="5" xfId="0" applyNumberFormat="1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17" fillId="0" borderId="16" xfId="0" applyFont="1" applyBorder="1"/>
    <xf numFmtId="0" fontId="7" fillId="0" borderId="17" xfId="0" applyFont="1" applyBorder="1"/>
    <xf numFmtId="0" fontId="0" fillId="0" borderId="16" xfId="0" applyBorder="1"/>
    <xf numFmtId="0" fontId="7" fillId="0" borderId="18" xfId="0" applyFont="1" applyBorder="1"/>
    <xf numFmtId="0" fontId="0" fillId="0" borderId="11" xfId="0" applyBorder="1"/>
    <xf numFmtId="164" fontId="2" fillId="0" borderId="4" xfId="0" applyNumberFormat="1" applyFont="1" applyFill="1" applyBorder="1" applyAlignment="1">
      <alignment horizontal="left" wrapText="1"/>
    </xf>
    <xf numFmtId="164" fontId="4" fillId="0" borderId="4" xfId="0" applyNumberFormat="1" applyFont="1" applyFill="1" applyBorder="1" applyAlignment="1">
      <alignment horizontal="left" wrapText="1"/>
    </xf>
    <xf numFmtId="0" fontId="7" fillId="5" borderId="19" xfId="0" applyFont="1" applyFill="1" applyBorder="1"/>
    <xf numFmtId="0" fontId="0" fillId="5" borderId="12" xfId="0" applyFill="1" applyBorder="1"/>
    <xf numFmtId="0" fontId="7" fillId="0" borderId="17" xfId="0" applyFont="1" applyBorder="1" applyAlignment="1">
      <alignment vertical="center"/>
    </xf>
    <xf numFmtId="0" fontId="0" fillId="0" borderId="16" xfId="0" applyBorder="1" applyAlignment="1">
      <alignment wrapText="1"/>
    </xf>
    <xf numFmtId="0" fontId="7" fillId="0" borderId="17" xfId="0" applyFont="1" applyBorder="1" applyAlignment="1">
      <alignment wrapText="1"/>
    </xf>
    <xf numFmtId="0" fontId="0" fillId="0" borderId="16" xfId="0" applyBorder="1" applyAlignment="1">
      <alignment vertical="center" wrapText="1"/>
    </xf>
    <xf numFmtId="0" fontId="7" fillId="5" borderId="12" xfId="0" applyFont="1" applyFill="1" applyBorder="1"/>
    <xf numFmtId="0" fontId="7" fillId="0" borderId="0" xfId="0" applyFont="1" applyFill="1" applyBorder="1"/>
    <xf numFmtId="0" fontId="7" fillId="5" borderId="17" xfId="0" applyFont="1" applyFill="1" applyBorder="1"/>
    <xf numFmtId="164" fontId="3" fillId="0" borderId="2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64" fontId="2" fillId="2" borderId="2" xfId="0" applyNumberFormat="1" applyFont="1" applyFill="1" applyBorder="1" applyAlignment="1">
      <alignment wrapText="1"/>
    </xf>
    <xf numFmtId="164" fontId="2" fillId="2" borderId="4" xfId="0" applyNumberFormat="1" applyFont="1" applyFill="1" applyBorder="1" applyAlignment="1">
      <alignment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0" fontId="0" fillId="0" borderId="0" xfId="0" applyAlignment="1"/>
    <xf numFmtId="165" fontId="3" fillId="0" borderId="2" xfId="0" applyNumberFormat="1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165" fontId="4" fillId="0" borderId="2" xfId="0" applyNumberFormat="1" applyFont="1" applyFill="1" applyBorder="1" applyAlignment="1">
      <alignment vertical="center" wrapText="1"/>
    </xf>
    <xf numFmtId="165" fontId="4" fillId="0" borderId="4" xfId="0" applyNumberFormat="1" applyFont="1" applyFill="1" applyBorder="1" applyAlignment="1">
      <alignment vertical="center" wrapText="1"/>
    </xf>
    <xf numFmtId="0" fontId="0" fillId="5" borderId="16" xfId="0" applyFill="1" applyBorder="1"/>
    <xf numFmtId="0" fontId="0" fillId="0" borderId="16" xfId="0" applyFill="1" applyBorder="1" applyAlignment="1">
      <alignment wrapText="1"/>
    </xf>
    <xf numFmtId="0" fontId="0" fillId="5" borderId="17" xfId="0" applyFill="1" applyBorder="1"/>
    <xf numFmtId="0" fontId="7" fillId="6" borderId="18" xfId="0" applyFont="1" applyFill="1" applyBorder="1"/>
    <xf numFmtId="0" fontId="0" fillId="6" borderId="11" xfId="0" applyFill="1" applyBorder="1"/>
    <xf numFmtId="0" fontId="0" fillId="0" borderId="16" xfId="0" applyBorder="1" applyAlignment="1">
      <alignment horizontal="left"/>
    </xf>
    <xf numFmtId="0" fontId="7" fillId="0" borderId="17" xfId="0" applyFont="1" applyBorder="1" applyAlignment="1">
      <alignment horizontal="left"/>
    </xf>
    <xf numFmtId="0" fontId="7" fillId="5" borderId="17" xfId="0" applyFont="1" applyFill="1" applyBorder="1" applyAlignment="1">
      <alignment horizontal="left"/>
    </xf>
    <xf numFmtId="0" fontId="7" fillId="5" borderId="16" xfId="0" applyFont="1" applyFill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5" borderId="19" xfId="0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5" xfId="0" applyNumberFormat="1" applyFont="1" applyFill="1" applyBorder="1"/>
    <xf numFmtId="0" fontId="0" fillId="0" borderId="15" xfId="0" applyBorder="1"/>
    <xf numFmtId="164" fontId="2" fillId="6" borderId="20" xfId="0" applyNumberFormat="1" applyFont="1" applyFill="1" applyBorder="1" applyAlignment="1"/>
    <xf numFmtId="164" fontId="3" fillId="0" borderId="9" xfId="0" applyNumberFormat="1" applyFont="1" applyBorder="1" applyAlignment="1">
      <alignment wrapText="1"/>
    </xf>
    <xf numFmtId="0" fontId="0" fillId="7" borderId="0" xfId="0" applyFill="1"/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2" fillId="8" borderId="28" xfId="0" applyNumberFormat="1" applyFont="1" applyFill="1" applyBorder="1" applyAlignment="1">
      <alignment horizontal="center" vertical="center" wrapText="1"/>
    </xf>
    <xf numFmtId="164" fontId="2" fillId="8" borderId="29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3" fillId="0" borderId="0" xfId="0" applyNumberFormat="1" applyFont="1" applyBorder="1" applyAlignment="1">
      <alignment wrapText="1"/>
    </xf>
    <xf numFmtId="164" fontId="3" fillId="0" borderId="20" xfId="0" applyNumberFormat="1" applyFont="1" applyBorder="1"/>
    <xf numFmtId="164" fontId="2" fillId="0" borderId="0" xfId="0" applyNumberFormat="1" applyFont="1" applyFill="1" applyBorder="1" applyAlignment="1">
      <alignment horizontal="left" wrapText="1"/>
    </xf>
    <xf numFmtId="164" fontId="4" fillId="9" borderId="7" xfId="0" applyNumberFormat="1" applyFont="1" applyFill="1" applyBorder="1" applyAlignment="1">
      <alignment wrapText="1"/>
    </xf>
    <xf numFmtId="164" fontId="4" fillId="9" borderId="18" xfId="0" applyNumberFormat="1" applyFont="1" applyFill="1" applyBorder="1" applyAlignment="1">
      <alignment wrapText="1"/>
    </xf>
    <xf numFmtId="164" fontId="3" fillId="0" borderId="20" xfId="0" applyNumberFormat="1" applyFont="1" applyFill="1" applyBorder="1"/>
    <xf numFmtId="0" fontId="0" fillId="0" borderId="20" xfId="0" applyFont="1" applyFill="1" applyBorder="1"/>
    <xf numFmtId="164" fontId="2" fillId="0" borderId="20" xfId="0" applyNumberFormat="1" applyFont="1" applyFill="1" applyBorder="1"/>
    <xf numFmtId="164" fontId="2" fillId="10" borderId="8" xfId="0" applyNumberFormat="1" applyFont="1" applyFill="1" applyBorder="1" applyAlignment="1">
      <alignment horizontal="center" vertical="center" wrapText="1"/>
    </xf>
    <xf numFmtId="164" fontId="4" fillId="8" borderId="40" xfId="0" applyNumberFormat="1" applyFont="1" applyFill="1" applyBorder="1" applyAlignment="1">
      <alignment wrapText="1"/>
    </xf>
    <xf numFmtId="164" fontId="2" fillId="8" borderId="4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left" wrapText="1"/>
    </xf>
    <xf numFmtId="164" fontId="4" fillId="2" borderId="14" xfId="0" applyNumberFormat="1" applyFont="1" applyFill="1" applyBorder="1" applyAlignment="1">
      <alignment horizontal="left" wrapText="1"/>
    </xf>
    <xf numFmtId="165" fontId="2" fillId="0" borderId="14" xfId="0" applyNumberFormat="1" applyFont="1" applyFill="1" applyBorder="1" applyAlignment="1">
      <alignment horizontal="left" wrapText="1"/>
    </xf>
    <xf numFmtId="165" fontId="3" fillId="0" borderId="14" xfId="0" applyNumberFormat="1" applyFont="1" applyBorder="1" applyAlignment="1">
      <alignment horizontal="right" vertical="center" wrapText="1"/>
    </xf>
    <xf numFmtId="165" fontId="3" fillId="0" borderId="14" xfId="0" applyNumberFormat="1" applyFont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left" wrapText="1"/>
    </xf>
    <xf numFmtId="165" fontId="4" fillId="2" borderId="14" xfId="0" applyNumberFormat="1" applyFont="1" applyFill="1" applyBorder="1" applyAlignment="1">
      <alignment horizontal="left" wrapText="1"/>
    </xf>
    <xf numFmtId="165" fontId="4" fillId="3" borderId="14" xfId="0" applyNumberFormat="1" applyFont="1" applyFill="1" applyBorder="1" applyAlignment="1">
      <alignment horizontal="left" wrapText="1"/>
    </xf>
    <xf numFmtId="165" fontId="3" fillId="0" borderId="14" xfId="0" applyNumberFormat="1" applyFont="1" applyBorder="1" applyAlignment="1">
      <alignment vertical="center" wrapText="1"/>
    </xf>
    <xf numFmtId="165" fontId="4" fillId="0" borderId="14" xfId="0" applyNumberFormat="1" applyFont="1" applyFill="1" applyBorder="1" applyAlignment="1">
      <alignment vertical="center" wrapText="1"/>
    </xf>
    <xf numFmtId="164" fontId="2" fillId="2" borderId="14" xfId="0" applyNumberFormat="1" applyFont="1" applyFill="1" applyBorder="1" applyAlignment="1">
      <alignment vertical="center" wrapText="1"/>
    </xf>
    <xf numFmtId="164" fontId="20" fillId="0" borderId="0" xfId="0" applyNumberFormat="1" applyFont="1" applyBorder="1"/>
    <xf numFmtId="164" fontId="4" fillId="2" borderId="13" xfId="0" applyNumberFormat="1" applyFont="1" applyFill="1" applyBorder="1" applyAlignment="1">
      <alignment horizontal="left" wrapText="1"/>
    </xf>
    <xf numFmtId="165" fontId="6" fillId="0" borderId="13" xfId="0" applyNumberFormat="1" applyFont="1" applyFill="1" applyBorder="1" applyAlignment="1">
      <alignment horizontal="left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left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3" xfId="0" applyNumberFormat="1" applyFont="1" applyBorder="1" applyAlignment="1">
      <alignment horizontal="left" wrapText="1"/>
    </xf>
    <xf numFmtId="165" fontId="4" fillId="2" borderId="13" xfId="0" applyNumberFormat="1" applyFont="1" applyFill="1" applyBorder="1" applyAlignment="1">
      <alignment horizontal="left" wrapText="1"/>
    </xf>
    <xf numFmtId="165" fontId="4" fillId="3" borderId="13" xfId="0" applyNumberFormat="1" applyFont="1" applyFill="1" applyBorder="1" applyAlignment="1">
      <alignment horizontal="left" wrapText="1"/>
    </xf>
    <xf numFmtId="165" fontId="3" fillId="0" borderId="13" xfId="0" applyNumberFormat="1" applyFont="1" applyBorder="1" applyAlignment="1">
      <alignment vertical="center" wrapText="1"/>
    </xf>
    <xf numFmtId="165" fontId="4" fillId="0" borderId="13" xfId="0" applyNumberFormat="1" applyFont="1" applyFill="1" applyBorder="1" applyAlignment="1">
      <alignment vertical="center" wrapText="1"/>
    </xf>
    <xf numFmtId="164" fontId="2" fillId="2" borderId="13" xfId="0" applyNumberFormat="1" applyFont="1" applyFill="1" applyBorder="1" applyAlignment="1">
      <alignment vertical="center" wrapText="1"/>
    </xf>
    <xf numFmtId="0" fontId="7" fillId="0" borderId="17" xfId="0" applyFont="1" applyBorder="1" applyAlignment="1">
      <alignment horizontal="left" vertical="center"/>
    </xf>
    <xf numFmtId="0" fontId="0" fillId="0" borderId="16" xfId="0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left" wrapText="1"/>
    </xf>
    <xf numFmtId="165" fontId="3" fillId="0" borderId="3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left" wrapText="1"/>
    </xf>
    <xf numFmtId="165" fontId="4" fillId="2" borderId="3" xfId="0" applyNumberFormat="1" applyFont="1" applyFill="1" applyBorder="1" applyAlignment="1">
      <alignment horizontal="left" wrapText="1"/>
    </xf>
    <xf numFmtId="165" fontId="4" fillId="3" borderId="3" xfId="0" applyNumberFormat="1" applyFont="1" applyFill="1" applyBorder="1" applyAlignment="1">
      <alignment horizontal="left" wrapText="1"/>
    </xf>
    <xf numFmtId="165" fontId="3" fillId="0" borderId="3" xfId="0" applyNumberFormat="1" applyFont="1" applyBorder="1" applyAlignment="1">
      <alignment vertical="center" wrapText="1"/>
    </xf>
    <xf numFmtId="165" fontId="4" fillId="0" borderId="3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left" wrapText="1"/>
    </xf>
    <xf numFmtId="165" fontId="6" fillId="0" borderId="1" xfId="0" applyNumberFormat="1" applyFont="1" applyFill="1" applyBorder="1" applyAlignment="1">
      <alignment horizontal="left" wrapText="1"/>
    </xf>
    <xf numFmtId="165" fontId="6" fillId="0" borderId="5" xfId="0" applyNumberFormat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4" fillId="0" borderId="5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vertical="center" wrapText="1"/>
    </xf>
    <xf numFmtId="0" fontId="26" fillId="6" borderId="0" xfId="1" applyFont="1" applyFill="1" applyAlignment="1">
      <alignment vertical="center"/>
    </xf>
    <xf numFmtId="0" fontId="7" fillId="6" borderId="0" xfId="1" applyFont="1" applyFill="1" applyAlignment="1">
      <alignment horizontal="left" vertical="center"/>
    </xf>
    <xf numFmtId="0" fontId="0" fillId="9" borderId="62" xfId="0" applyFill="1" applyBorder="1"/>
    <xf numFmtId="164" fontId="2" fillId="2" borderId="44" xfId="0" applyNumberFormat="1" applyFont="1" applyFill="1" applyBorder="1" applyAlignment="1">
      <alignment vertical="center" wrapText="1"/>
    </xf>
    <xf numFmtId="164" fontId="2" fillId="8" borderId="24" xfId="0" applyNumberFormat="1" applyFont="1" applyFill="1" applyBorder="1" applyAlignment="1">
      <alignment horizontal="right" vertical="center" wrapText="1"/>
    </xf>
    <xf numFmtId="164" fontId="4" fillId="8" borderId="4" xfId="0" applyNumberFormat="1" applyFont="1" applyFill="1" applyBorder="1" applyAlignment="1">
      <alignment vertical="center" wrapText="1"/>
    </xf>
    <xf numFmtId="164" fontId="4" fillId="8" borderId="40" xfId="0" applyNumberFormat="1" applyFont="1" applyFill="1" applyBorder="1" applyAlignment="1">
      <alignment vertical="center" wrapText="1"/>
    </xf>
    <xf numFmtId="164" fontId="4" fillId="8" borderId="63" xfId="0" applyNumberFormat="1" applyFont="1" applyFill="1" applyBorder="1" applyAlignment="1">
      <alignment vertical="center" wrapText="1"/>
    </xf>
    <xf numFmtId="164" fontId="4" fillId="8" borderId="64" xfId="0" applyNumberFormat="1" applyFont="1" applyFill="1" applyBorder="1" applyAlignment="1">
      <alignment vertical="center" wrapText="1"/>
    </xf>
    <xf numFmtId="164" fontId="2" fillId="9" borderId="24" xfId="0" applyNumberFormat="1" applyFont="1" applyFill="1" applyBorder="1" applyAlignment="1">
      <alignment horizontal="center" wrapText="1"/>
    </xf>
    <xf numFmtId="10" fontId="4" fillId="2" borderId="4" xfId="0" applyNumberFormat="1" applyFont="1" applyFill="1" applyBorder="1" applyAlignment="1">
      <alignment horizontal="right" vertical="center" wrapText="1"/>
    </xf>
    <xf numFmtId="164" fontId="2" fillId="2" borderId="63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64" fontId="4" fillId="8" borderId="65" xfId="0" applyNumberFormat="1" applyFont="1" applyFill="1" applyBorder="1" applyAlignment="1">
      <alignment vertical="center" wrapText="1"/>
    </xf>
    <xf numFmtId="164" fontId="4" fillId="8" borderId="51" xfId="0" applyNumberFormat="1" applyFont="1" applyFill="1" applyBorder="1" applyAlignment="1">
      <alignment vertical="center" wrapText="1"/>
    </xf>
    <xf numFmtId="164" fontId="2" fillId="2" borderId="64" xfId="0" applyNumberFormat="1" applyFont="1" applyFill="1" applyBorder="1" applyAlignment="1">
      <alignment horizontal="right" vertical="center" wrapText="1"/>
    </xf>
    <xf numFmtId="164" fontId="2" fillId="2" borderId="51" xfId="0" applyNumberFormat="1" applyFont="1" applyFill="1" applyBorder="1" applyAlignment="1">
      <alignment horizontal="right" vertical="center" wrapText="1"/>
    </xf>
    <xf numFmtId="164" fontId="3" fillId="0" borderId="24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40" xfId="0" applyNumberFormat="1" applyFont="1" applyBorder="1" applyAlignment="1">
      <alignment vertical="center" wrapText="1"/>
    </xf>
    <xf numFmtId="164" fontId="3" fillId="0" borderId="63" xfId="0" applyNumberFormat="1" applyFont="1" applyBorder="1" applyAlignment="1">
      <alignment horizontal="right" vertical="center" wrapText="1"/>
    </xf>
    <xf numFmtId="10" fontId="3" fillId="0" borderId="4" xfId="0" applyNumberFormat="1" applyFont="1" applyBorder="1" applyAlignment="1">
      <alignment horizontal="right" vertical="center" wrapText="1"/>
    </xf>
    <xf numFmtId="10" fontId="2" fillId="0" borderId="4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40" xfId="0" applyNumberFormat="1" applyFont="1" applyBorder="1" applyAlignment="1">
      <alignment vertical="center" wrapText="1"/>
    </xf>
    <xf numFmtId="164" fontId="2" fillId="0" borderId="63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40" xfId="0" applyNumberFormat="1" applyFont="1" applyBorder="1" applyAlignment="1">
      <alignment horizontal="right" vertical="center" wrapText="1"/>
    </xf>
    <xf numFmtId="10" fontId="3" fillId="0" borderId="4" xfId="0" applyNumberFormat="1" applyFont="1" applyFill="1" applyBorder="1" applyAlignment="1">
      <alignment horizontal="right" vertical="center" wrapText="1"/>
    </xf>
    <xf numFmtId="164" fontId="3" fillId="0" borderId="40" xfId="0" applyNumberFormat="1" applyFont="1" applyBorder="1" applyAlignment="1">
      <alignment horizontal="right" vertical="center" wrapText="1"/>
    </xf>
    <xf numFmtId="164" fontId="3" fillId="9" borderId="24" xfId="0" applyNumberFormat="1" applyFont="1" applyFill="1" applyBorder="1" applyAlignment="1">
      <alignment horizontal="right" vertical="center" wrapText="1"/>
    </xf>
    <xf numFmtId="10" fontId="4" fillId="9" borderId="18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40" xfId="0" applyNumberFormat="1" applyFont="1" applyFill="1" applyBorder="1" applyAlignment="1">
      <alignment horizontal="right" vertical="center" wrapText="1"/>
    </xf>
    <xf numFmtId="164" fontId="4" fillId="2" borderId="63" xfId="0" applyNumberFormat="1" applyFont="1" applyFill="1" applyBorder="1" applyAlignment="1">
      <alignment horizontal="right" vertical="center" wrapText="1"/>
    </xf>
    <xf numFmtId="164" fontId="3" fillId="0" borderId="24" xfId="0" applyNumberFormat="1" applyFont="1" applyFill="1" applyBorder="1" applyAlignment="1">
      <alignment horizontal="right" vertical="center" wrapText="1"/>
    </xf>
    <xf numFmtId="10" fontId="4" fillId="0" borderId="64" xfId="0" applyNumberFormat="1" applyFont="1" applyFill="1" applyBorder="1" applyAlignment="1">
      <alignment horizontal="right" wrapText="1"/>
    </xf>
    <xf numFmtId="10" fontId="4" fillId="0" borderId="18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40" xfId="0" applyNumberFormat="1" applyFont="1" applyFill="1" applyBorder="1" applyAlignment="1">
      <alignment horizontal="right" vertical="center" wrapText="1"/>
    </xf>
    <xf numFmtId="164" fontId="4" fillId="0" borderId="63" xfId="0" applyNumberFormat="1" applyFont="1" applyFill="1" applyBorder="1" applyAlignment="1">
      <alignment horizontal="right" vertical="center" wrapText="1"/>
    </xf>
    <xf numFmtId="10" fontId="4" fillId="2" borderId="6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0" borderId="51" xfId="0" applyNumberFormat="1" applyFont="1" applyFill="1" applyBorder="1" applyAlignment="1">
      <alignment horizontal="right" vertical="center" wrapText="1"/>
    </xf>
    <xf numFmtId="164" fontId="4" fillId="2" borderId="51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166" fontId="6" fillId="0" borderId="40" xfId="0" applyNumberFormat="1" applyFont="1" applyFill="1" applyBorder="1" applyAlignment="1">
      <alignment horizontal="right" vertical="center" wrapText="1"/>
    </xf>
    <xf numFmtId="164" fontId="3" fillId="0" borderId="63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4" fillId="2" borderId="3" xfId="0" applyNumberFormat="1" applyFont="1" applyFill="1" applyBorder="1" applyAlignment="1">
      <alignment horizontal="right" wrapText="1"/>
    </xf>
    <xf numFmtId="10" fontId="4" fillId="2" borderId="4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right" wrapText="1"/>
    </xf>
    <xf numFmtId="164" fontId="4" fillId="9" borderId="63" xfId="0" applyNumberFormat="1" applyFont="1" applyFill="1" applyBorder="1" applyAlignment="1">
      <alignment horizontal="right" wrapText="1"/>
    </xf>
    <xf numFmtId="164" fontId="4" fillId="9" borderId="4" xfId="0" applyNumberFormat="1" applyFont="1" applyFill="1" applyBorder="1" applyAlignment="1">
      <alignment horizontal="right" wrapText="1"/>
    </xf>
    <xf numFmtId="164" fontId="4" fillId="9" borderId="2" xfId="0" applyNumberFormat="1" applyFont="1" applyFill="1" applyBorder="1" applyAlignment="1">
      <alignment horizontal="right" wrapText="1"/>
    </xf>
    <xf numFmtId="164" fontId="4" fillId="0" borderId="24" xfId="0" applyNumberFormat="1" applyFont="1" applyFill="1" applyBorder="1" applyAlignment="1">
      <alignment wrapText="1"/>
    </xf>
    <xf numFmtId="164" fontId="6" fillId="0" borderId="3" xfId="0" applyNumberFormat="1" applyFont="1" applyBorder="1" applyAlignment="1">
      <alignment horizontal="right" vertical="center" wrapText="1"/>
    </xf>
    <xf numFmtId="164" fontId="6" fillId="0" borderId="52" xfId="0" applyNumberFormat="1" applyFont="1" applyBorder="1" applyAlignment="1">
      <alignment horizontal="right" vertical="center" wrapText="1"/>
    </xf>
    <xf numFmtId="164" fontId="6" fillId="0" borderId="24" xfId="0" applyNumberFormat="1" applyFont="1" applyBorder="1" applyAlignment="1">
      <alignment horizontal="right" vertical="center" wrapText="1"/>
    </xf>
    <xf numFmtId="164" fontId="6" fillId="0" borderId="51" xfId="0" applyNumberFormat="1" applyFont="1" applyBorder="1" applyAlignment="1">
      <alignment horizontal="right" vertical="center" wrapText="1"/>
    </xf>
    <xf numFmtId="164" fontId="6" fillId="0" borderId="63" xfId="0" applyNumberFormat="1" applyFont="1" applyBorder="1" applyAlignment="1">
      <alignment horizontal="right" vertical="center" wrapText="1"/>
    </xf>
    <xf numFmtId="164" fontId="6" fillId="9" borderId="24" xfId="0" applyNumberFormat="1" applyFont="1" applyFill="1" applyBorder="1" applyAlignment="1">
      <alignment horizontal="right" vertical="center" wrapText="1"/>
    </xf>
    <xf numFmtId="10" fontId="2" fillId="9" borderId="4" xfId="0" applyNumberFormat="1" applyFont="1" applyFill="1" applyBorder="1" applyAlignment="1">
      <alignment horizontal="right" vertical="center" wrapText="1"/>
    </xf>
    <xf numFmtId="164" fontId="2" fillId="9" borderId="2" xfId="0" applyNumberFormat="1" applyFont="1" applyFill="1" applyBorder="1" applyAlignment="1">
      <alignment horizontal="right" vertical="center" wrapText="1"/>
    </xf>
    <xf numFmtId="164" fontId="2" fillId="9" borderId="51" xfId="0" applyNumberFormat="1" applyFont="1" applyFill="1" applyBorder="1" applyAlignment="1">
      <alignment horizontal="right" vertical="center" wrapText="1"/>
    </xf>
    <xf numFmtId="164" fontId="2" fillId="9" borderId="4" xfId="0" applyNumberFormat="1" applyFont="1" applyFill="1" applyBorder="1" applyAlignment="1">
      <alignment horizontal="right" vertical="center" wrapText="1"/>
    </xf>
    <xf numFmtId="164" fontId="2" fillId="9" borderId="63" xfId="0" applyNumberFormat="1" applyFont="1" applyFill="1" applyBorder="1" applyAlignment="1">
      <alignment horizontal="right" vertical="center" wrapText="1"/>
    </xf>
    <xf numFmtId="164" fontId="2" fillId="0" borderId="24" xfId="0" applyNumberFormat="1" applyFont="1" applyFill="1" applyBorder="1" applyAlignment="1">
      <alignment horizontal="left" vertical="center" wrapText="1"/>
    </xf>
    <xf numFmtId="164" fontId="3" fillId="0" borderId="52" xfId="0" applyNumberFormat="1" applyFont="1" applyBorder="1" applyAlignment="1">
      <alignment horizontal="right" vertical="center" wrapText="1"/>
    </xf>
    <xf numFmtId="164" fontId="3" fillId="0" borderId="51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51" xfId="0" applyNumberFormat="1" applyFont="1" applyFill="1" applyBorder="1" applyAlignment="1">
      <alignment horizontal="right" vertical="center" wrapText="1"/>
    </xf>
    <xf numFmtId="164" fontId="2" fillId="0" borderId="8" xfId="0" applyNumberFormat="1" applyFont="1" applyFill="1" applyBorder="1" applyAlignment="1">
      <alignment horizontal="right" vertical="center" wrapText="1"/>
    </xf>
    <xf numFmtId="164" fontId="2" fillId="0" borderId="63" xfId="0" applyNumberFormat="1" applyFont="1" applyFill="1" applyBorder="1" applyAlignment="1">
      <alignment horizontal="right" vertical="center" wrapText="1"/>
    </xf>
    <xf numFmtId="164" fontId="2" fillId="9" borderId="25" xfId="0" applyNumberFormat="1" applyFont="1" applyFill="1" applyBorder="1" applyAlignment="1">
      <alignment horizontal="left" vertical="center" wrapText="1"/>
    </xf>
    <xf numFmtId="164" fontId="4" fillId="9" borderId="49" xfId="0" applyNumberFormat="1" applyFont="1" applyFill="1" applyBorder="1" applyAlignment="1">
      <alignment vertical="center" wrapText="1"/>
    </xf>
    <xf numFmtId="164" fontId="4" fillId="9" borderId="18" xfId="0" applyNumberFormat="1" applyFont="1" applyFill="1" applyBorder="1" applyAlignment="1">
      <alignment vertical="center" wrapText="1"/>
    </xf>
    <xf numFmtId="164" fontId="4" fillId="9" borderId="7" xfId="0" applyNumberFormat="1" applyFont="1" applyFill="1" applyBorder="1" applyAlignment="1">
      <alignment vertical="center" wrapText="1"/>
    </xf>
    <xf numFmtId="164" fontId="4" fillId="9" borderId="65" xfId="0" applyNumberFormat="1" applyFont="1" applyFill="1" applyBorder="1" applyAlignment="1">
      <alignment vertical="center" wrapText="1"/>
    </xf>
    <xf numFmtId="164" fontId="3" fillId="8" borderId="69" xfId="0" applyNumberFormat="1" applyFont="1" applyFill="1" applyBorder="1" applyAlignment="1">
      <alignment wrapText="1"/>
    </xf>
    <xf numFmtId="164" fontId="3" fillId="8" borderId="70" xfId="0" applyNumberFormat="1" applyFont="1" applyFill="1" applyBorder="1" applyAlignment="1">
      <alignment wrapText="1"/>
    </xf>
    <xf numFmtId="164" fontId="28" fillId="0" borderId="20" xfId="0" applyNumberFormat="1" applyFont="1" applyBorder="1"/>
    <xf numFmtId="164" fontId="2" fillId="8" borderId="2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19" fillId="0" borderId="0" xfId="0" applyFont="1" applyAlignment="1">
      <alignment horizontal="center" vertical="center"/>
    </xf>
    <xf numFmtId="0" fontId="7" fillId="6" borderId="17" xfId="0" applyFont="1" applyFill="1" applyBorder="1" applyAlignment="1">
      <alignment horizontal="left" wrapText="1"/>
    </xf>
    <xf numFmtId="0" fontId="7" fillId="6" borderId="16" xfId="0" applyFont="1" applyFill="1" applyBorder="1" applyAlignment="1">
      <alignment horizontal="left" wrapText="1"/>
    </xf>
    <xf numFmtId="0" fontId="0" fillId="6" borderId="17" xfId="0" applyFont="1" applyFill="1" applyBorder="1" applyAlignment="1">
      <alignment horizontal="left" wrapText="1"/>
    </xf>
    <xf numFmtId="0" fontId="0" fillId="6" borderId="16" xfId="0" applyFont="1" applyFill="1" applyBorder="1" applyAlignment="1">
      <alignment horizontal="left" wrapText="1"/>
    </xf>
    <xf numFmtId="0" fontId="17" fillId="6" borderId="18" xfId="0" applyFont="1" applyFill="1" applyBorder="1" applyAlignment="1">
      <alignment horizontal="left"/>
    </xf>
    <xf numFmtId="0" fontId="17" fillId="6" borderId="11" xfId="0" applyFont="1" applyFill="1" applyBorder="1" applyAlignment="1">
      <alignment horizontal="left"/>
    </xf>
    <xf numFmtId="0" fontId="7" fillId="5" borderId="19" xfId="0" applyFont="1" applyFill="1" applyBorder="1" applyAlignment="1">
      <alignment horizontal="left"/>
    </xf>
    <xf numFmtId="0" fontId="7" fillId="5" borderId="12" xfId="0" applyFont="1" applyFill="1" applyBorder="1" applyAlignment="1">
      <alignment horizontal="left"/>
    </xf>
    <xf numFmtId="0" fontId="0" fillId="0" borderId="0" xfId="0" applyAlignment="1">
      <alignment horizontal="center"/>
    </xf>
    <xf numFmtId="164" fontId="2" fillId="8" borderId="31" xfId="0" applyNumberFormat="1" applyFon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164" fontId="2" fillId="8" borderId="6" xfId="0" applyNumberFormat="1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164" fontId="2" fillId="11" borderId="41" xfId="0" applyNumberFormat="1" applyFont="1" applyFill="1" applyBorder="1" applyAlignment="1">
      <alignment horizontal="center" vertical="center" wrapText="1"/>
    </xf>
    <xf numFmtId="164" fontId="2" fillId="11" borderId="30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8" borderId="30" xfId="0" applyNumberFormat="1" applyFont="1" applyFill="1" applyBorder="1" applyAlignment="1">
      <alignment horizontal="center" vertical="center" wrapText="1"/>
    </xf>
    <xf numFmtId="164" fontId="2" fillId="8" borderId="42" xfId="0" applyNumberFormat="1" applyFont="1" applyFill="1" applyBorder="1" applyAlignment="1">
      <alignment horizontal="center" vertical="center" wrapText="1"/>
    </xf>
    <xf numFmtId="164" fontId="2" fillId="8" borderId="32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left" vertical="center" wrapText="1"/>
    </xf>
    <xf numFmtId="164" fontId="2" fillId="2" borderId="14" xfId="0" applyNumberFormat="1" applyFont="1" applyFill="1" applyBorder="1" applyAlignment="1">
      <alignment horizontal="left" vertical="center" wrapText="1"/>
    </xf>
    <xf numFmtId="164" fontId="4" fillId="8" borderId="40" xfId="0" applyNumberFormat="1" applyFont="1" applyFill="1" applyBorder="1" applyAlignment="1">
      <alignment horizontal="left"/>
    </xf>
    <xf numFmtId="164" fontId="21" fillId="8" borderId="2" xfId="0" applyNumberFormat="1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33" xfId="0" applyNumberFormat="1" applyFont="1" applyFill="1" applyBorder="1" applyAlignment="1">
      <alignment horizontal="center" vertical="center" wrapText="1"/>
    </xf>
    <xf numFmtId="164" fontId="2" fillId="7" borderId="31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17" fillId="0" borderId="18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6" xfId="0" applyBorder="1" applyAlignment="1">
      <alignment horizontal="left"/>
    </xf>
    <xf numFmtId="164" fontId="2" fillId="8" borderId="56" xfId="0" applyNumberFormat="1" applyFont="1" applyFill="1" applyBorder="1" applyAlignment="1">
      <alignment horizontal="center" vertical="center" wrapText="1"/>
    </xf>
    <xf numFmtId="0" fontId="0" fillId="8" borderId="57" xfId="0" applyFill="1" applyBorder="1" applyAlignment="1">
      <alignment horizontal="center" vertical="center" wrapText="1"/>
    </xf>
    <xf numFmtId="0" fontId="0" fillId="8" borderId="59" xfId="0" applyFill="1" applyBorder="1" applyAlignment="1">
      <alignment horizontal="center" vertical="center" wrapText="1"/>
    </xf>
    <xf numFmtId="164" fontId="2" fillId="8" borderId="68" xfId="0" applyNumberFormat="1" applyFont="1" applyFill="1" applyBorder="1" applyAlignment="1">
      <alignment horizontal="center" vertical="center" wrapText="1"/>
    </xf>
    <xf numFmtId="164" fontId="2" fillId="8" borderId="62" xfId="0" applyNumberFormat="1" applyFont="1" applyFill="1" applyBorder="1" applyAlignment="1">
      <alignment horizontal="center" vertical="center" wrapText="1"/>
    </xf>
    <xf numFmtId="164" fontId="21" fillId="8" borderId="67" xfId="0" applyNumberFormat="1" applyFont="1" applyFill="1" applyBorder="1" applyAlignment="1">
      <alignment horizontal="center" vertical="center" wrapText="1"/>
    </xf>
    <xf numFmtId="164" fontId="21" fillId="8" borderId="6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1" fillId="7" borderId="0" xfId="0" applyFont="1" applyFill="1" applyAlignment="1">
      <alignment horizontal="left" wrapText="1"/>
    </xf>
    <xf numFmtId="0" fontId="12" fillId="0" borderId="0" xfId="0" applyFont="1" applyAlignment="1">
      <alignment horizontal="left"/>
    </xf>
    <xf numFmtId="0" fontId="0" fillId="10" borderId="60" xfId="0" applyFont="1" applyFill="1" applyBorder="1" applyAlignment="1">
      <alignment horizontal="center" vertical="center" wrapText="1"/>
    </xf>
    <xf numFmtId="0" fontId="0" fillId="10" borderId="16" xfId="0" applyFont="1" applyFill="1" applyBorder="1" applyAlignment="1">
      <alignment horizontal="center" vertical="center" wrapText="1"/>
    </xf>
    <xf numFmtId="10" fontId="4" fillId="9" borderId="71" xfId="0" applyNumberFormat="1" applyFont="1" applyFill="1" applyBorder="1" applyAlignment="1">
      <alignment vertical="center" wrapText="1"/>
    </xf>
    <xf numFmtId="164" fontId="2" fillId="8" borderId="73" xfId="0" applyNumberFormat="1" applyFont="1" applyFill="1" applyBorder="1" applyAlignment="1">
      <alignment horizontal="center" vertical="center" wrapText="1"/>
    </xf>
    <xf numFmtId="164" fontId="3" fillId="8" borderId="74" xfId="0" applyNumberFormat="1" applyFont="1" applyFill="1" applyBorder="1" applyAlignment="1">
      <alignment wrapText="1"/>
    </xf>
    <xf numFmtId="164" fontId="4" fillId="8" borderId="75" xfId="0" applyNumberFormat="1" applyFont="1" applyFill="1" applyBorder="1" applyAlignment="1">
      <alignment horizontal="left" wrapText="1"/>
    </xf>
    <xf numFmtId="164" fontId="4" fillId="8" borderId="76" xfId="0" applyNumberFormat="1" applyFont="1" applyFill="1" applyBorder="1" applyAlignment="1">
      <alignment horizontal="left" wrapText="1"/>
    </xf>
    <xf numFmtId="164" fontId="4" fillId="9" borderId="49" xfId="0" applyNumberFormat="1" applyFont="1" applyFill="1" applyBorder="1" applyAlignment="1">
      <alignment wrapText="1"/>
    </xf>
    <xf numFmtId="164" fontId="2" fillId="0" borderId="51" xfId="0" applyNumberFormat="1" applyFont="1" applyFill="1" applyBorder="1" applyAlignment="1">
      <alignment horizontal="left" wrapText="1"/>
    </xf>
    <xf numFmtId="164" fontId="8" fillId="0" borderId="51" xfId="0" applyNumberFormat="1" applyFont="1" applyBorder="1" applyAlignment="1">
      <alignment wrapText="1"/>
    </xf>
    <xf numFmtId="164" fontId="4" fillId="9" borderId="51" xfId="0" applyNumberFormat="1" applyFont="1" applyFill="1" applyBorder="1" applyAlignment="1">
      <alignment horizontal="left" wrapText="1"/>
    </xf>
    <xf numFmtId="164" fontId="3" fillId="0" borderId="51" xfId="0" applyNumberFormat="1" applyFont="1" applyFill="1" applyBorder="1" applyAlignment="1">
      <alignment horizontal="left" vertical="center" wrapText="1"/>
    </xf>
    <xf numFmtId="164" fontId="6" fillId="0" borderId="51" xfId="0" applyNumberFormat="1" applyFont="1" applyBorder="1" applyAlignment="1">
      <alignment wrapText="1"/>
    </xf>
    <xf numFmtId="164" fontId="4" fillId="2" borderId="51" xfId="0" applyNumberFormat="1" applyFont="1" applyFill="1" applyBorder="1" applyAlignment="1">
      <alignment horizontal="left" wrapText="1"/>
    </xf>
    <xf numFmtId="164" fontId="3" fillId="0" borderId="51" xfId="0" applyNumberFormat="1" applyFont="1" applyFill="1" applyBorder="1" applyAlignment="1">
      <alignment wrapText="1"/>
    </xf>
    <xf numFmtId="164" fontId="4" fillId="0" borderId="51" xfId="0" applyNumberFormat="1" applyFont="1" applyFill="1" applyBorder="1" applyAlignment="1">
      <alignment horizontal="left" wrapText="1"/>
    </xf>
    <xf numFmtId="164" fontId="4" fillId="3" borderId="51" xfId="0" applyNumberFormat="1" applyFont="1" applyFill="1" applyBorder="1" applyAlignment="1">
      <alignment horizontal="left" wrapText="1"/>
    </xf>
    <xf numFmtId="164" fontId="4" fillId="2" borderId="51" xfId="0" applyNumberFormat="1" applyFont="1" applyFill="1" applyBorder="1" applyAlignment="1">
      <alignment horizontal="left" vertical="center" wrapText="1"/>
    </xf>
    <xf numFmtId="164" fontId="2" fillId="0" borderId="51" xfId="0" applyNumberFormat="1" applyFont="1" applyBorder="1" applyAlignment="1">
      <alignment wrapText="1"/>
    </xf>
    <xf numFmtId="164" fontId="3" fillId="0" borderId="51" xfId="0" applyNumberFormat="1" applyFont="1" applyBorder="1" applyAlignment="1">
      <alignment wrapText="1"/>
    </xf>
    <xf numFmtId="164" fontId="4" fillId="8" borderId="51" xfId="0" applyNumberFormat="1" applyFont="1" applyFill="1" applyBorder="1" applyAlignment="1">
      <alignment wrapText="1"/>
    </xf>
    <xf numFmtId="164" fontId="4" fillId="2" borderId="51" xfId="0" applyNumberFormat="1" applyFont="1" applyFill="1" applyBorder="1" applyAlignment="1">
      <alignment wrapText="1"/>
    </xf>
    <xf numFmtId="164" fontId="4" fillId="8" borderId="51" xfId="0" applyNumberFormat="1" applyFont="1" applyFill="1" applyBorder="1" applyAlignment="1">
      <alignment vertical="center"/>
    </xf>
    <xf numFmtId="164" fontId="4" fillId="2" borderId="43" xfId="0" applyNumberFormat="1" applyFont="1" applyFill="1" applyBorder="1" applyAlignment="1">
      <alignment horizontal="left" wrapText="1"/>
    </xf>
    <xf numFmtId="164" fontId="2" fillId="2" borderId="77" xfId="0" applyNumberFormat="1" applyFont="1" applyFill="1" applyBorder="1" applyAlignment="1">
      <alignment vertical="center" wrapText="1"/>
    </xf>
    <xf numFmtId="164" fontId="2" fillId="2" borderId="78" xfId="0" applyNumberFormat="1" applyFont="1" applyFill="1" applyBorder="1" applyAlignment="1">
      <alignment horizontal="right" vertical="center" wrapText="1"/>
    </xf>
    <xf numFmtId="164" fontId="2" fillId="2" borderId="79" xfId="0" applyNumberFormat="1" applyFont="1" applyFill="1" applyBorder="1" applyAlignment="1">
      <alignment vertical="center" wrapText="1"/>
    </xf>
    <xf numFmtId="164" fontId="2" fillId="2" borderId="80" xfId="0" applyNumberFormat="1" applyFont="1" applyFill="1" applyBorder="1" applyAlignment="1">
      <alignment vertical="center" wrapText="1"/>
    </xf>
    <xf numFmtId="10" fontId="4" fillId="2" borderId="80" xfId="0" applyNumberFormat="1" applyFont="1" applyFill="1" applyBorder="1" applyAlignment="1">
      <alignment horizontal="right" vertical="center" wrapText="1"/>
    </xf>
    <xf numFmtId="164" fontId="2" fillId="8" borderId="81" xfId="0" applyNumberFormat="1" applyFont="1" applyFill="1" applyBorder="1" applyAlignment="1">
      <alignment horizontal="center" vertical="center" wrapText="1"/>
    </xf>
    <xf numFmtId="0" fontId="0" fillId="8" borderId="82" xfId="0" applyFill="1" applyBorder="1" applyAlignment="1">
      <alignment horizontal="center" vertical="center" wrapText="1"/>
    </xf>
    <xf numFmtId="0" fontId="0" fillId="8" borderId="73" xfId="0" applyFill="1" applyBorder="1" applyAlignment="1">
      <alignment horizontal="center" vertical="center" wrapText="1"/>
    </xf>
    <xf numFmtId="164" fontId="2" fillId="8" borderId="81" xfId="0" applyNumberFormat="1" applyFont="1" applyFill="1" applyBorder="1" applyAlignment="1">
      <alignment horizontal="center" vertical="center" wrapText="1"/>
    </xf>
    <xf numFmtId="164" fontId="2" fillId="8" borderId="82" xfId="0" applyNumberFormat="1" applyFont="1" applyFill="1" applyBorder="1" applyAlignment="1">
      <alignment horizontal="center" vertical="center" wrapText="1"/>
    </xf>
    <xf numFmtId="164" fontId="4" fillId="4" borderId="65" xfId="0" applyNumberFormat="1" applyFont="1" applyFill="1" applyBorder="1" applyAlignment="1">
      <alignment horizontal="right" vertical="center" wrapText="1"/>
    </xf>
    <xf numFmtId="164" fontId="4" fillId="4" borderId="7" xfId="0" applyNumberFormat="1" applyFont="1" applyFill="1" applyBorder="1" applyAlignment="1">
      <alignment horizontal="right" vertical="center" wrapText="1"/>
    </xf>
    <xf numFmtId="10" fontId="4" fillId="9" borderId="83" xfId="0" applyNumberFormat="1" applyFont="1" applyFill="1" applyBorder="1" applyAlignment="1">
      <alignment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10" fontId="2" fillId="0" borderId="2" xfId="0" applyNumberFormat="1" applyFont="1" applyFill="1" applyBorder="1" applyAlignment="1">
      <alignment horizontal="left" vertical="center" wrapText="1"/>
    </xf>
    <xf numFmtId="164" fontId="2" fillId="0" borderId="64" xfId="0" applyNumberFormat="1" applyFont="1" applyFill="1" applyBorder="1" applyAlignment="1">
      <alignment horizontal="left" wrapText="1"/>
    </xf>
    <xf numFmtId="164" fontId="3" fillId="6" borderId="63" xfId="0" applyNumberFormat="1" applyFont="1" applyFill="1" applyBorder="1" applyAlignment="1">
      <alignment horizontal="right" vertical="center" wrapText="1"/>
    </xf>
    <xf numFmtId="10" fontId="3" fillId="0" borderId="64" xfId="0" applyNumberFormat="1" applyFont="1" applyBorder="1" applyAlignment="1">
      <alignment horizontal="right" vertical="center" wrapText="1"/>
    </xf>
    <xf numFmtId="166" fontId="3" fillId="0" borderId="63" xfId="0" applyNumberFormat="1" applyFont="1" applyFill="1" applyBorder="1" applyAlignment="1">
      <alignment horizontal="right" vertical="center" wrapText="1"/>
    </xf>
    <xf numFmtId="164" fontId="4" fillId="6" borderId="7" xfId="0" applyNumberFormat="1" applyFont="1" applyFill="1" applyBorder="1" applyAlignment="1">
      <alignment vertical="center" wrapText="1"/>
    </xf>
    <xf numFmtId="164" fontId="4" fillId="4" borderId="63" xfId="0" applyNumberFormat="1" applyFont="1" applyFill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horizontal="right" vertical="center" wrapText="1"/>
    </xf>
    <xf numFmtId="166" fontId="3" fillId="0" borderId="2" xfId="0" applyNumberFormat="1" applyFont="1" applyFill="1" applyBorder="1" applyAlignment="1">
      <alignment horizontal="right" vertical="center" wrapText="1"/>
    </xf>
    <xf numFmtId="164" fontId="6" fillId="0" borderId="63" xfId="0" applyNumberFormat="1" applyFont="1" applyFill="1" applyBorder="1" applyAlignment="1">
      <alignment horizontal="right" vertical="center" wrapText="1"/>
    </xf>
    <xf numFmtId="164" fontId="6" fillId="0" borderId="84" xfId="0" applyNumberFormat="1" applyFont="1" applyBorder="1" applyAlignment="1">
      <alignment horizontal="right" vertical="center" wrapText="1"/>
    </xf>
    <xf numFmtId="164" fontId="4" fillId="2" borderId="63" xfId="0" applyNumberFormat="1" applyFont="1" applyFill="1" applyBorder="1" applyAlignment="1">
      <alignment horizontal="right" wrapText="1"/>
    </xf>
    <xf numFmtId="10" fontId="4" fillId="9" borderId="64" xfId="0" applyNumberFormat="1" applyFont="1" applyFill="1" applyBorder="1" applyAlignment="1">
      <alignment vertical="center" wrapText="1"/>
    </xf>
    <xf numFmtId="164" fontId="27" fillId="6" borderId="7" xfId="0" applyNumberFormat="1" applyFont="1" applyFill="1" applyBorder="1" applyAlignment="1">
      <alignment vertical="center" wrapText="1"/>
    </xf>
    <xf numFmtId="166" fontId="4" fillId="9" borderId="65" xfId="0" applyNumberFormat="1" applyFont="1" applyFill="1" applyBorder="1" applyAlignment="1">
      <alignment vertical="center" wrapText="1"/>
    </xf>
    <xf numFmtId="166" fontId="4" fillId="9" borderId="2" xfId="0" applyNumberFormat="1" applyFont="1" applyFill="1" applyBorder="1" applyAlignment="1">
      <alignment vertical="center" wrapText="1"/>
    </xf>
    <xf numFmtId="166" fontId="4" fillId="9" borderId="7" xfId="0" applyNumberFormat="1" applyFont="1" applyFill="1" applyBorder="1" applyAlignment="1">
      <alignment vertical="center" wrapText="1"/>
    </xf>
    <xf numFmtId="166" fontId="4" fillId="0" borderId="65" xfId="0" applyNumberFormat="1" applyFont="1" applyFill="1" applyBorder="1" applyAlignment="1">
      <alignment vertical="center" wrapText="1"/>
    </xf>
    <xf numFmtId="166" fontId="4" fillId="0" borderId="7" xfId="0" applyNumberFormat="1" applyFont="1" applyFill="1" applyBorder="1" applyAlignment="1">
      <alignment vertical="center" wrapText="1"/>
    </xf>
    <xf numFmtId="166" fontId="2" fillId="0" borderId="63" xfId="0" applyNumberFormat="1" applyFont="1" applyFill="1" applyBorder="1" applyAlignment="1">
      <alignment horizontal="right" vertical="center" wrapText="1"/>
    </xf>
    <xf numFmtId="164" fontId="3" fillId="0" borderId="63" xfId="0" applyNumberFormat="1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164" fontId="3" fillId="0" borderId="84" xfId="0" applyNumberFormat="1" applyFont="1" applyBorder="1" applyAlignment="1">
      <alignment horizontal="right" vertical="center" wrapText="1"/>
    </xf>
    <xf numFmtId="164" fontId="4" fillId="8" borderId="7" xfId="0" applyNumberFormat="1" applyFont="1" applyFill="1" applyBorder="1" applyAlignment="1">
      <alignment vertical="center" wrapText="1"/>
    </xf>
    <xf numFmtId="164" fontId="4" fillId="8" borderId="2" xfId="0" applyNumberFormat="1" applyFont="1" applyFill="1" applyBorder="1" applyAlignment="1">
      <alignment vertical="center" wrapText="1"/>
    </xf>
    <xf numFmtId="164" fontId="2" fillId="8" borderId="64" xfId="0" applyNumberFormat="1" applyFont="1" applyFill="1" applyBorder="1" applyAlignment="1">
      <alignment horizontal="center" wrapText="1"/>
    </xf>
    <xf numFmtId="166" fontId="4" fillId="2" borderId="63" xfId="0" applyNumberFormat="1" applyFont="1" applyFill="1" applyBorder="1" applyAlignment="1">
      <alignment horizontal="right" vertical="center" wrapText="1"/>
    </xf>
    <xf numFmtId="166" fontId="4" fillId="2" borderId="2" xfId="0" applyNumberFormat="1" applyFont="1" applyFill="1" applyBorder="1" applyAlignment="1">
      <alignment horizontal="right" vertical="center" wrapText="1"/>
    </xf>
    <xf numFmtId="10" fontId="2" fillId="2" borderId="64" xfId="0" applyNumberFormat="1" applyFont="1" applyFill="1" applyBorder="1" applyAlignment="1">
      <alignment horizontal="right" wrapText="1"/>
    </xf>
    <xf numFmtId="164" fontId="4" fillId="8" borderId="8" xfId="0" applyNumberFormat="1" applyFont="1" applyFill="1" applyBorder="1" applyAlignment="1">
      <alignment vertical="center" wrapText="1"/>
    </xf>
    <xf numFmtId="164" fontId="2" fillId="8" borderId="84" xfId="0" applyNumberFormat="1" applyFont="1" applyFill="1" applyBorder="1" applyAlignment="1">
      <alignment horizontal="center" wrapText="1"/>
    </xf>
    <xf numFmtId="164" fontId="2" fillId="2" borderId="78" xfId="0" applyNumberFormat="1" applyFont="1" applyFill="1" applyBorder="1" applyAlignment="1">
      <alignment vertical="center" wrapText="1"/>
    </xf>
    <xf numFmtId="164" fontId="2" fillId="8" borderId="85" xfId="0" applyNumberFormat="1" applyFont="1" applyFill="1" applyBorder="1" applyAlignment="1">
      <alignment horizontal="center" vertical="center" wrapText="1"/>
    </xf>
    <xf numFmtId="164" fontId="2" fillId="8" borderId="86" xfId="0" applyNumberFormat="1" applyFont="1" applyFill="1" applyBorder="1" applyAlignment="1">
      <alignment horizontal="center" vertical="center" wrapText="1"/>
    </xf>
    <xf numFmtId="164" fontId="2" fillId="8" borderId="87" xfId="0" applyNumberFormat="1" applyFont="1" applyFill="1" applyBorder="1" applyAlignment="1">
      <alignment horizontal="center" vertical="center" wrapText="1"/>
    </xf>
    <xf numFmtId="0" fontId="0" fillId="8" borderId="77" xfId="0" applyFill="1" applyBorder="1" applyAlignment="1">
      <alignment horizontal="center" vertical="center" wrapText="1"/>
    </xf>
    <xf numFmtId="0" fontId="0" fillId="8" borderId="86" xfId="0" applyFill="1" applyBorder="1" applyAlignment="1">
      <alignment horizontal="center" vertical="center" wrapText="1"/>
    </xf>
    <xf numFmtId="0" fontId="0" fillId="8" borderId="71" xfId="0" applyFill="1" applyBorder="1" applyAlignment="1">
      <alignment horizontal="center" vertical="center" wrapText="1"/>
    </xf>
    <xf numFmtId="0" fontId="0" fillId="8" borderId="78" xfId="0" applyFill="1" applyBorder="1" applyAlignment="1">
      <alignment horizontal="center" vertical="center" wrapText="1"/>
    </xf>
    <xf numFmtId="164" fontId="2" fillId="8" borderId="68" xfId="0" applyNumberFormat="1" applyFont="1" applyFill="1" applyBorder="1" applyAlignment="1">
      <alignment vertical="center" wrapText="1"/>
    </xf>
    <xf numFmtId="164" fontId="2" fillId="8" borderId="34" xfId="0" applyNumberFormat="1" applyFont="1" applyFill="1" applyBorder="1" applyAlignment="1">
      <alignment horizontal="left" vertical="center" wrapText="1"/>
    </xf>
    <xf numFmtId="164" fontId="3" fillId="0" borderId="56" xfId="0" applyNumberFormat="1" applyFont="1" applyBorder="1" applyAlignment="1">
      <alignment horizontal="center" vertical="center" wrapText="1"/>
    </xf>
    <xf numFmtId="164" fontId="3" fillId="0" borderId="57" xfId="0" applyNumberFormat="1" applyFont="1" applyBorder="1" applyAlignment="1">
      <alignment horizontal="center" vertical="center" wrapText="1"/>
    </xf>
    <xf numFmtId="164" fontId="3" fillId="0" borderId="58" xfId="0" applyNumberFormat="1" applyFont="1" applyBorder="1" applyAlignment="1">
      <alignment horizontal="center" vertical="center" wrapText="1"/>
    </xf>
    <xf numFmtId="164" fontId="3" fillId="0" borderId="5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2" fillId="8" borderId="35" xfId="0" applyNumberFormat="1" applyFont="1" applyFill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164" fontId="2" fillId="8" borderId="36" xfId="0" applyNumberFormat="1" applyFont="1" applyFill="1" applyBorder="1" applyAlignment="1">
      <alignment horizontal="left" vertical="center" wrapText="1"/>
    </xf>
    <xf numFmtId="164" fontId="2" fillId="8" borderId="37" xfId="0" applyNumberFormat="1" applyFont="1" applyFill="1" applyBorder="1" applyAlignment="1">
      <alignment horizontal="left" vertical="center" wrapText="1"/>
    </xf>
    <xf numFmtId="0" fontId="3" fillId="0" borderId="51" xfId="0" applyNumberFormat="1" applyFont="1" applyFill="1" applyBorder="1" applyAlignment="1">
      <alignment horizontal="center" vertical="center" wrapText="1"/>
    </xf>
    <xf numFmtId="0" fontId="3" fillId="0" borderId="40" xfId="0" applyNumberFormat="1" applyFont="1" applyFill="1" applyBorder="1" applyAlignment="1">
      <alignment horizontal="center" vertical="center" wrapText="1"/>
    </xf>
    <xf numFmtId="0" fontId="3" fillId="0" borderId="52" xfId="0" applyNumberFormat="1" applyFont="1" applyFill="1" applyBorder="1" applyAlignment="1">
      <alignment horizontal="center" vertical="center" wrapText="1"/>
    </xf>
    <xf numFmtId="164" fontId="2" fillId="8" borderId="38" xfId="0" applyNumberFormat="1" applyFont="1" applyFill="1" applyBorder="1" applyAlignment="1">
      <alignment horizontal="left" vertical="center" wrapText="1"/>
    </xf>
    <xf numFmtId="164" fontId="3" fillId="0" borderId="53" xfId="0" applyNumberFormat="1" applyFont="1" applyFill="1" applyBorder="1" applyAlignment="1">
      <alignment horizontal="center" vertical="center" wrapText="1"/>
    </xf>
    <xf numFmtId="164" fontId="3" fillId="0" borderId="54" xfId="0" applyNumberFormat="1" applyFont="1" applyFill="1" applyBorder="1" applyAlignment="1">
      <alignment horizontal="center" vertical="center" wrapText="1"/>
    </xf>
    <xf numFmtId="164" fontId="3" fillId="0" borderId="55" xfId="0" applyNumberFormat="1" applyFont="1" applyFill="1" applyBorder="1" applyAlignment="1">
      <alignment horizontal="center" vertical="center" wrapText="1"/>
    </xf>
    <xf numFmtId="164" fontId="2" fillId="8" borderId="39" xfId="0" applyNumberFormat="1" applyFont="1" applyFill="1" applyBorder="1" applyAlignment="1">
      <alignment horizontal="left" vertical="center" wrapText="1"/>
    </xf>
    <xf numFmtId="167" fontId="3" fillId="0" borderId="43" xfId="0" applyNumberFormat="1" applyFont="1" applyFill="1" applyBorder="1" applyAlignment="1">
      <alignment horizontal="center" vertical="center"/>
    </xf>
    <xf numFmtId="167" fontId="3" fillId="0" borderId="44" xfId="0" applyNumberFormat="1" applyFont="1" applyFill="1" applyBorder="1" applyAlignment="1">
      <alignment horizontal="center" vertical="center"/>
    </xf>
    <xf numFmtId="167" fontId="3" fillId="0" borderId="45" xfId="0" applyNumberFormat="1" applyFont="1" applyFill="1" applyBorder="1" applyAlignment="1">
      <alignment horizontal="center" vertical="center"/>
    </xf>
    <xf numFmtId="0" fontId="25" fillId="6" borderId="4" xfId="2" applyFont="1" applyFill="1" applyBorder="1" applyAlignment="1" applyProtection="1">
      <alignment horizontal="left" vertical="center"/>
      <protection locked="0"/>
    </xf>
    <xf numFmtId="0" fontId="25" fillId="6" borderId="40" xfId="2" applyFont="1" applyFill="1" applyBorder="1" applyAlignment="1" applyProtection="1">
      <alignment horizontal="left" vertical="center"/>
      <protection locked="0"/>
    </xf>
    <xf numFmtId="14" fontId="25" fillId="6" borderId="4" xfId="2" applyNumberFormat="1" applyFont="1" applyFill="1" applyBorder="1" applyAlignment="1" applyProtection="1">
      <alignment horizontal="left" vertical="center"/>
      <protection locked="0"/>
    </xf>
    <xf numFmtId="14" fontId="25" fillId="6" borderId="40" xfId="2" applyNumberFormat="1" applyFont="1" applyFill="1" applyBorder="1" applyAlignment="1" applyProtection="1">
      <alignment horizontal="left" vertical="center"/>
      <protection locked="0"/>
    </xf>
    <xf numFmtId="0" fontId="7" fillId="6" borderId="56" xfId="2" applyFont="1" applyFill="1" applyBorder="1" applyAlignment="1" applyProtection="1">
      <alignment horizontal="left" vertical="center"/>
      <protection locked="0"/>
    </xf>
    <xf numFmtId="0" fontId="7" fillId="6" borderId="58" xfId="2" applyFont="1" applyFill="1" applyBorder="1" applyAlignment="1" applyProtection="1">
      <alignment horizontal="left" vertical="center"/>
      <protection locked="0"/>
    </xf>
    <xf numFmtId="0" fontId="7" fillId="6" borderId="47" xfId="2" applyFont="1" applyFill="1" applyBorder="1" applyAlignment="1" applyProtection="1">
      <alignment horizontal="left" vertical="center"/>
      <protection locked="0"/>
    </xf>
    <xf numFmtId="0" fontId="7" fillId="6" borderId="48" xfId="2" applyFont="1" applyFill="1" applyBorder="1" applyAlignment="1" applyProtection="1">
      <alignment horizontal="left" vertical="center"/>
      <protection locked="0"/>
    </xf>
    <xf numFmtId="0" fontId="7" fillId="6" borderId="63" xfId="2" applyFont="1" applyFill="1" applyBorder="1" applyAlignment="1" applyProtection="1">
      <alignment horizontal="left" vertical="center"/>
      <protection locked="0"/>
    </xf>
    <xf numFmtId="0" fontId="25" fillId="6" borderId="52" xfId="2" applyFont="1" applyFill="1" applyBorder="1" applyAlignment="1" applyProtection="1">
      <alignment horizontal="left" vertical="center"/>
      <protection locked="0"/>
    </xf>
    <xf numFmtId="14" fontId="25" fillId="6" borderId="52" xfId="2" applyNumberFormat="1" applyFont="1" applyFill="1" applyBorder="1" applyAlignment="1" applyProtection="1">
      <alignment horizontal="left" vertical="center"/>
      <protection locked="0"/>
    </xf>
    <xf numFmtId="0" fontId="7" fillId="6" borderId="77" xfId="2" applyFont="1" applyFill="1" applyBorder="1" applyAlignment="1" applyProtection="1">
      <alignment horizontal="left" vertical="center"/>
      <protection locked="0"/>
    </xf>
    <xf numFmtId="0" fontId="25" fillId="6" borderId="80" xfId="2" applyFont="1" applyFill="1" applyBorder="1" applyAlignment="1" applyProtection="1">
      <alignment horizontal="left" vertical="center"/>
      <protection locked="0"/>
    </xf>
    <xf numFmtId="0" fontId="25" fillId="6" borderId="44" xfId="2" applyFont="1" applyFill="1" applyBorder="1" applyAlignment="1" applyProtection="1">
      <alignment horizontal="left" vertical="center"/>
      <protection locked="0"/>
    </xf>
    <xf numFmtId="0" fontId="25" fillId="6" borderId="45" xfId="2" applyFont="1" applyFill="1" applyBorder="1" applyAlignment="1" applyProtection="1">
      <alignment horizontal="left" vertical="center"/>
      <protection locked="0"/>
    </xf>
    <xf numFmtId="0" fontId="17" fillId="6" borderId="80" xfId="2" applyFont="1" applyFill="1" applyBorder="1" applyAlignment="1" applyProtection="1">
      <alignment horizontal="left" vertical="center"/>
      <protection locked="0"/>
    </xf>
    <xf numFmtId="0" fontId="17" fillId="6" borderId="44" xfId="2" applyFont="1" applyFill="1" applyBorder="1" applyAlignment="1" applyProtection="1">
      <alignment horizontal="left" vertical="center"/>
      <protection locked="0"/>
    </xf>
    <xf numFmtId="0" fontId="17" fillId="6" borderId="45" xfId="2" applyFont="1" applyFill="1" applyBorder="1" applyAlignment="1" applyProtection="1">
      <alignment horizontal="left" vertical="center"/>
      <protection locked="0"/>
    </xf>
    <xf numFmtId="0" fontId="0" fillId="0" borderId="51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64" fontId="3" fillId="0" borderId="51" xfId="0" applyNumberFormat="1" applyFont="1" applyBorder="1" applyAlignment="1">
      <alignment horizontal="center" vertical="center" wrapText="1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52" xfId="0" applyNumberFormat="1" applyFont="1" applyBorder="1" applyAlignment="1">
      <alignment horizontal="center" vertical="center" wrapText="1"/>
    </xf>
    <xf numFmtId="164" fontId="3" fillId="0" borderId="53" xfId="0" applyNumberFormat="1" applyFont="1" applyBorder="1" applyAlignment="1">
      <alignment horizontal="center" vertical="center" wrapText="1"/>
    </xf>
    <xf numFmtId="164" fontId="3" fillId="0" borderId="54" xfId="0" applyNumberFormat="1" applyFont="1" applyBorder="1" applyAlignment="1">
      <alignment horizontal="center" vertical="center" wrapText="1"/>
    </xf>
    <xf numFmtId="164" fontId="3" fillId="0" borderId="55" xfId="0" applyNumberFormat="1" applyFont="1" applyBorder="1" applyAlignment="1">
      <alignment horizontal="center" vertical="center" wrapText="1"/>
    </xf>
    <xf numFmtId="164" fontId="2" fillId="0" borderId="43" xfId="0" applyNumberFormat="1" applyFont="1" applyFill="1" applyBorder="1" applyAlignment="1">
      <alignment horizontal="center" vertical="center"/>
    </xf>
    <xf numFmtId="164" fontId="2" fillId="0" borderId="44" xfId="0" applyNumberFormat="1" applyFont="1" applyFill="1" applyBorder="1" applyAlignment="1">
      <alignment horizontal="center" vertical="center"/>
    </xf>
    <xf numFmtId="164" fontId="2" fillId="0" borderId="45" xfId="0" applyNumberFormat="1" applyFont="1" applyFill="1" applyBorder="1" applyAlignment="1">
      <alignment horizontal="center" vertical="center"/>
    </xf>
    <xf numFmtId="164" fontId="2" fillId="8" borderId="57" xfId="0" applyNumberFormat="1" applyFont="1" applyFill="1" applyBorder="1" applyAlignment="1">
      <alignment horizontal="center" vertical="center" wrapText="1"/>
    </xf>
    <xf numFmtId="164" fontId="2" fillId="8" borderId="88" xfId="0" applyNumberFormat="1" applyFont="1" applyFill="1" applyBorder="1" applyAlignment="1">
      <alignment horizontal="center" vertical="center" wrapText="1"/>
    </xf>
    <xf numFmtId="164" fontId="2" fillId="8" borderId="59" xfId="0" applyNumberFormat="1" applyFont="1" applyFill="1" applyBorder="1" applyAlignment="1">
      <alignment horizontal="center" vertical="center" wrapText="1"/>
    </xf>
    <xf numFmtId="164" fontId="2" fillId="10" borderId="23" xfId="0" applyNumberFormat="1" applyFont="1" applyFill="1" applyBorder="1" applyAlignment="1">
      <alignment horizontal="left" vertical="center"/>
    </xf>
    <xf numFmtId="164" fontId="3" fillId="0" borderId="46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164" fontId="2" fillId="10" borderId="24" xfId="0" applyNumberFormat="1" applyFont="1" applyFill="1" applyBorder="1" applyAlignment="1">
      <alignment horizontal="left" vertical="center"/>
    </xf>
    <xf numFmtId="164" fontId="3" fillId="0" borderId="51" xfId="0" applyNumberFormat="1" applyFont="1" applyFill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/>
    </xf>
    <xf numFmtId="164" fontId="3" fillId="0" borderId="52" xfId="0" applyNumberFormat="1" applyFont="1" applyFill="1" applyBorder="1" applyAlignment="1">
      <alignment horizontal="center" vertical="center"/>
    </xf>
    <xf numFmtId="164" fontId="2" fillId="10" borderId="25" xfId="0" applyNumberFormat="1" applyFont="1" applyFill="1" applyBorder="1" applyAlignment="1">
      <alignment horizontal="left" vertical="center"/>
    </xf>
    <xf numFmtId="164" fontId="2" fillId="10" borderId="26" xfId="0" applyNumberFormat="1" applyFont="1" applyFill="1" applyBorder="1" applyAlignment="1">
      <alignment horizontal="left" vertical="center"/>
    </xf>
    <xf numFmtId="164" fontId="2" fillId="10" borderId="24" xfId="0" applyNumberFormat="1" applyFont="1" applyFill="1" applyBorder="1" applyAlignment="1">
      <alignment horizontal="left" vertical="center" wrapText="1"/>
    </xf>
    <xf numFmtId="164" fontId="2" fillId="10" borderId="27" xfId="0" applyNumberFormat="1" applyFont="1" applyFill="1" applyBorder="1" applyAlignment="1">
      <alignment horizontal="left" vertical="center" wrapText="1"/>
    </xf>
    <xf numFmtId="164" fontId="3" fillId="0" borderId="43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164" fontId="24" fillId="10" borderId="89" xfId="0" applyNumberFormat="1" applyFont="1" applyFill="1" applyBorder="1" applyAlignment="1">
      <alignment wrapText="1"/>
    </xf>
    <xf numFmtId="164" fontId="2" fillId="10" borderId="88" xfId="0" applyNumberFormat="1" applyFont="1" applyFill="1" applyBorder="1" applyAlignment="1">
      <alignment horizontal="center" vertical="center" wrapText="1"/>
    </xf>
    <xf numFmtId="164" fontId="2" fillId="10" borderId="57" xfId="0" applyNumberFormat="1" applyFont="1" applyFill="1" applyBorder="1" applyAlignment="1">
      <alignment horizontal="center" vertical="center" wrapText="1"/>
    </xf>
    <xf numFmtId="164" fontId="2" fillId="10" borderId="88" xfId="0" applyNumberFormat="1" applyFont="1" applyFill="1" applyBorder="1" applyAlignment="1">
      <alignment horizontal="center" vertical="center" wrapText="1"/>
    </xf>
    <xf numFmtId="164" fontId="2" fillId="10" borderId="90" xfId="0" applyNumberFormat="1" applyFont="1" applyFill="1" applyBorder="1" applyAlignment="1">
      <alignment horizontal="center" vertical="center" wrapText="1"/>
    </xf>
    <xf numFmtId="164" fontId="2" fillId="10" borderId="59" xfId="0" applyNumberFormat="1" applyFont="1" applyFill="1" applyBorder="1" applyAlignment="1">
      <alignment horizontal="center" vertical="center" wrapText="1"/>
    </xf>
    <xf numFmtId="0" fontId="16" fillId="10" borderId="65" xfId="0" applyFont="1" applyFill="1" applyBorder="1" applyAlignment="1">
      <alignment wrapText="1"/>
    </xf>
    <xf numFmtId="164" fontId="2" fillId="10" borderId="84" xfId="0" applyNumberFormat="1" applyFont="1" applyFill="1" applyBorder="1" applyAlignment="1">
      <alignment horizontal="center" vertical="center" wrapText="1"/>
    </xf>
    <xf numFmtId="164" fontId="4" fillId="4" borderId="51" xfId="0" applyNumberFormat="1" applyFont="1" applyFill="1" applyBorder="1" applyAlignment="1">
      <alignment horizontal="left" wrapText="1"/>
    </xf>
    <xf numFmtId="164" fontId="4" fillId="4" borderId="64" xfId="0" applyNumberFormat="1" applyFont="1" applyFill="1" applyBorder="1" applyAlignment="1">
      <alignment horizontal="left" wrapText="1"/>
    </xf>
    <xf numFmtId="164" fontId="2" fillId="0" borderId="63" xfId="0" applyNumberFormat="1" applyFont="1" applyFill="1" applyBorder="1" applyAlignment="1">
      <alignment horizontal="left" wrapText="1"/>
    </xf>
    <xf numFmtId="164" fontId="2" fillId="0" borderId="91" xfId="0" applyNumberFormat="1" applyFont="1" applyFill="1" applyBorder="1" applyAlignment="1">
      <alignment horizontal="left" wrapText="1"/>
    </xf>
    <xf numFmtId="164" fontId="6" fillId="0" borderId="63" xfId="0" applyNumberFormat="1" applyFont="1" applyFill="1" applyBorder="1" applyAlignment="1">
      <alignment wrapText="1"/>
    </xf>
    <xf numFmtId="164" fontId="3" fillId="0" borderId="91" xfId="0" applyNumberFormat="1" applyFont="1" applyFill="1" applyBorder="1" applyAlignment="1">
      <alignment horizontal="right" vertical="center" wrapText="1"/>
    </xf>
    <xf numFmtId="164" fontId="3" fillId="0" borderId="91" xfId="0" applyNumberFormat="1" applyFont="1" applyFill="1" applyBorder="1" applyAlignment="1">
      <alignment horizontal="center" vertical="center" wrapText="1"/>
    </xf>
    <xf numFmtId="164" fontId="3" fillId="0" borderId="63" xfId="0" applyNumberFormat="1" applyFont="1" applyFill="1" applyBorder="1" applyAlignment="1">
      <alignment horizontal="left" vertical="center" wrapText="1"/>
    </xf>
    <xf numFmtId="164" fontId="3" fillId="0" borderId="53" xfId="0" applyNumberFormat="1" applyFont="1" applyFill="1" applyBorder="1" applyAlignment="1">
      <alignment horizontal="left" wrapText="1"/>
    </xf>
    <xf numFmtId="164" fontId="4" fillId="4" borderId="63" xfId="0" applyNumberFormat="1" applyFont="1" applyFill="1" applyBorder="1" applyAlignment="1">
      <alignment horizontal="left" wrapText="1"/>
    </xf>
    <xf numFmtId="164" fontId="3" fillId="0" borderId="65" xfId="0" applyNumberFormat="1" applyFont="1" applyFill="1" applyBorder="1" applyAlignment="1">
      <alignment wrapText="1"/>
    </xf>
    <xf numFmtId="164" fontId="3" fillId="0" borderId="63" xfId="0" applyNumberFormat="1" applyFont="1" applyFill="1" applyBorder="1" applyAlignment="1">
      <alignment wrapText="1"/>
    </xf>
    <xf numFmtId="164" fontId="3" fillId="0" borderId="92" xfId="0" applyNumberFormat="1" applyFont="1" applyFill="1" applyBorder="1" applyAlignment="1">
      <alignment wrapText="1"/>
    </xf>
    <xf numFmtId="164" fontId="4" fillId="4" borderId="63" xfId="0" applyNumberFormat="1" applyFont="1" applyFill="1" applyBorder="1" applyAlignment="1">
      <alignment horizontal="left" vertical="center" wrapText="1"/>
    </xf>
    <xf numFmtId="164" fontId="2" fillId="0" borderId="63" xfId="0" applyNumberFormat="1" applyFont="1" applyFill="1" applyBorder="1" applyAlignment="1">
      <alignment wrapText="1"/>
    </xf>
    <xf numFmtId="164" fontId="2" fillId="4" borderId="81" xfId="0" applyNumberFormat="1" applyFont="1" applyFill="1" applyBorder="1" applyAlignment="1">
      <alignment horizontal="left"/>
    </xf>
    <xf numFmtId="164" fontId="2" fillId="4" borderId="82" xfId="0" applyNumberFormat="1" applyFont="1" applyFill="1" applyBorder="1" applyAlignment="1">
      <alignment horizontal="left"/>
    </xf>
    <xf numFmtId="164" fontId="2" fillId="4" borderId="72" xfId="0" applyNumberFormat="1" applyFont="1" applyFill="1" applyBorder="1" applyAlignment="1">
      <alignment horizontal="left"/>
    </xf>
    <xf numFmtId="164" fontId="2" fillId="4" borderId="73" xfId="0" applyNumberFormat="1" applyFont="1" applyFill="1" applyBorder="1" applyAlignment="1">
      <alignment horizontal="left"/>
    </xf>
    <xf numFmtId="164" fontId="4" fillId="4" borderId="46" xfId="0" applyNumberFormat="1" applyFont="1" applyFill="1" applyBorder="1" applyAlignment="1">
      <alignment horizontal="left" wrapText="1"/>
    </xf>
    <xf numFmtId="164" fontId="4" fillId="4" borderId="57" xfId="0" applyNumberFormat="1" applyFont="1" applyFill="1" applyBorder="1" applyAlignment="1">
      <alignment horizontal="left" wrapText="1"/>
    </xf>
    <xf numFmtId="164" fontId="4" fillId="4" borderId="93" xfId="0" applyNumberFormat="1" applyFont="1" applyFill="1" applyBorder="1" applyAlignment="1">
      <alignment horizontal="left" wrapText="1"/>
    </xf>
    <xf numFmtId="164" fontId="4" fillId="4" borderId="59" xfId="0" applyNumberFormat="1" applyFont="1" applyFill="1" applyBorder="1" applyAlignment="1">
      <alignment horizontal="left" wrapText="1"/>
    </xf>
    <xf numFmtId="164" fontId="3" fillId="0" borderId="94" xfId="0" applyNumberFormat="1" applyFont="1" applyFill="1" applyBorder="1" applyAlignment="1">
      <alignment horizontal="center" vertical="center" wrapText="1"/>
    </xf>
    <xf numFmtId="164" fontId="3" fillId="0" borderId="77" xfId="0" applyNumberFormat="1" applyFont="1" applyFill="1" applyBorder="1" applyAlignment="1">
      <alignment wrapText="1"/>
    </xf>
    <xf numFmtId="164" fontId="3" fillId="0" borderId="78" xfId="0" applyNumberFormat="1" applyFont="1" applyFill="1" applyBorder="1"/>
    <xf numFmtId="164" fontId="3" fillId="0" borderId="78" xfId="0" applyNumberFormat="1" applyFont="1" applyFill="1" applyBorder="1" applyAlignment="1">
      <alignment horizontal="right" vertical="center" wrapText="1"/>
    </xf>
    <xf numFmtId="164" fontId="3" fillId="0" borderId="95" xfId="0" applyNumberFormat="1" applyFont="1" applyFill="1" applyBorder="1" applyAlignment="1">
      <alignment horizontal="center" vertical="center" wrapText="1"/>
    </xf>
    <xf numFmtId="164" fontId="3" fillId="0" borderId="79" xfId="0" applyNumberFormat="1" applyFont="1" applyFill="1" applyBorder="1"/>
    <xf numFmtId="164" fontId="3" fillId="0" borderId="96" xfId="0" applyNumberFormat="1" applyFont="1" applyFill="1" applyBorder="1" applyAlignment="1">
      <alignment horizontal="center" vertical="center" wrapText="1"/>
    </xf>
    <xf numFmtId="164" fontId="2" fillId="8" borderId="23" xfId="0" applyNumberFormat="1" applyFont="1" applyFill="1" applyBorder="1" applyAlignment="1">
      <alignment horizontal="left" vertical="center"/>
    </xf>
    <xf numFmtId="164" fontId="2" fillId="0" borderId="46" xfId="0" applyNumberFormat="1" applyFont="1" applyFill="1" applyBorder="1" applyAlignment="1">
      <alignment horizontal="center" vertical="center"/>
    </xf>
    <xf numFmtId="164" fontId="2" fillId="0" borderId="47" xfId="0" applyNumberFormat="1" applyFont="1" applyFill="1" applyBorder="1" applyAlignment="1">
      <alignment horizontal="center" vertical="center"/>
    </xf>
    <xf numFmtId="164" fontId="2" fillId="0" borderId="48" xfId="0" applyNumberFormat="1" applyFont="1" applyFill="1" applyBorder="1" applyAlignment="1">
      <alignment horizontal="center" vertical="center"/>
    </xf>
    <xf numFmtId="164" fontId="2" fillId="8" borderId="24" xfId="0" applyNumberFormat="1" applyFont="1" applyFill="1" applyBorder="1" applyAlignment="1">
      <alignment horizontal="left" vertical="center"/>
    </xf>
    <xf numFmtId="164" fontId="2" fillId="0" borderId="49" xfId="0" applyNumberFormat="1" applyFont="1" applyFill="1" applyBorder="1" applyAlignment="1">
      <alignment horizontal="center" vertical="center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50" xfId="0" applyNumberFormat="1" applyFont="1" applyFill="1" applyBorder="1" applyAlignment="1">
      <alignment horizontal="center" vertical="center"/>
    </xf>
    <xf numFmtId="164" fontId="2" fillId="8" borderId="25" xfId="0" applyNumberFormat="1" applyFont="1" applyFill="1" applyBorder="1" applyAlignment="1">
      <alignment horizontal="left" vertical="center"/>
    </xf>
    <xf numFmtId="164" fontId="2" fillId="0" borderId="51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2" fillId="0" borderId="52" xfId="0" applyNumberFormat="1" applyFont="1" applyFill="1" applyBorder="1" applyAlignment="1">
      <alignment horizontal="center" vertical="center"/>
    </xf>
    <xf numFmtId="164" fontId="2" fillId="8" borderId="26" xfId="0" applyNumberFormat="1" applyFont="1" applyFill="1" applyBorder="1" applyAlignment="1">
      <alignment horizontal="left" vertical="center"/>
    </xf>
    <xf numFmtId="164" fontId="2" fillId="8" borderId="24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164" fontId="2" fillId="8" borderId="27" xfId="0" applyNumberFormat="1" applyFont="1" applyFill="1" applyBorder="1" applyAlignment="1">
      <alignment horizontal="left" vertical="center" wrapText="1"/>
    </xf>
    <xf numFmtId="164" fontId="2" fillId="8" borderId="46" xfId="0" applyNumberFormat="1" applyFont="1" applyFill="1" applyBorder="1" applyAlignment="1"/>
    <xf numFmtId="164" fontId="2" fillId="8" borderId="47" xfId="0" applyNumberFormat="1" applyFont="1" applyFill="1" applyBorder="1" applyAlignment="1"/>
    <xf numFmtId="164" fontId="2" fillId="11" borderId="97" xfId="0" applyNumberFormat="1" applyFont="1" applyFill="1" applyBorder="1" applyAlignment="1">
      <alignment horizontal="center" vertical="center" wrapText="1"/>
    </xf>
    <xf numFmtId="164" fontId="2" fillId="7" borderId="98" xfId="0" applyNumberFormat="1" applyFont="1" applyFill="1" applyBorder="1" applyAlignment="1">
      <alignment horizontal="center" vertical="center" wrapText="1"/>
    </xf>
    <xf numFmtId="164" fontId="2" fillId="7" borderId="57" xfId="0" applyNumberFormat="1" applyFont="1" applyFill="1" applyBorder="1" applyAlignment="1">
      <alignment horizontal="center" vertical="center" wrapText="1"/>
    </xf>
    <xf numFmtId="164" fontId="2" fillId="7" borderId="99" xfId="0" applyNumberFormat="1" applyFont="1" applyFill="1" applyBorder="1" applyAlignment="1">
      <alignment horizontal="center" vertical="center" wrapText="1"/>
    </xf>
    <xf numFmtId="164" fontId="2" fillId="7" borderId="47" xfId="0" applyNumberFormat="1" applyFont="1" applyFill="1" applyBorder="1" applyAlignment="1">
      <alignment horizontal="center" vertical="center" wrapText="1"/>
    </xf>
    <xf numFmtId="164" fontId="2" fillId="7" borderId="100" xfId="0" applyNumberFormat="1" applyFont="1" applyFill="1" applyBorder="1" applyAlignment="1">
      <alignment horizontal="center" vertical="center" wrapText="1"/>
    </xf>
    <xf numFmtId="164" fontId="2" fillId="8" borderId="97" xfId="0" applyNumberFormat="1" applyFont="1" applyFill="1" applyBorder="1" applyAlignment="1">
      <alignment horizontal="center" vertical="center" wrapText="1"/>
    </xf>
    <xf numFmtId="164" fontId="2" fillId="8" borderId="69" xfId="0" applyNumberFormat="1" applyFont="1" applyFill="1" applyBorder="1" applyAlignment="1">
      <alignment horizontal="center" vertical="center" wrapText="1"/>
    </xf>
    <xf numFmtId="164" fontId="2" fillId="8" borderId="101" xfId="0" applyNumberFormat="1" applyFont="1" applyFill="1" applyBorder="1" applyAlignment="1">
      <alignment horizontal="center" vertical="center" wrapText="1"/>
    </xf>
    <xf numFmtId="164" fontId="21" fillId="8" borderId="102" xfId="0" applyNumberFormat="1" applyFont="1" applyFill="1" applyBorder="1" applyAlignment="1">
      <alignment horizontal="center"/>
    </xf>
    <xf numFmtId="164" fontId="21" fillId="8" borderId="100" xfId="0" applyNumberFormat="1" applyFont="1" applyFill="1" applyBorder="1" applyAlignment="1">
      <alignment horizontal="center"/>
    </xf>
    <xf numFmtId="164" fontId="2" fillId="8" borderId="103" xfId="0" applyNumberFormat="1" applyFont="1" applyFill="1" applyBorder="1" applyAlignment="1">
      <alignment horizontal="center" vertical="center" wrapText="1"/>
    </xf>
    <xf numFmtId="164" fontId="21" fillId="8" borderId="63" xfId="0" applyNumberFormat="1" applyFont="1" applyFill="1" applyBorder="1" applyAlignment="1">
      <alignment wrapText="1"/>
    </xf>
    <xf numFmtId="164" fontId="2" fillId="8" borderId="37" xfId="0" applyNumberFormat="1" applyFont="1" applyFill="1" applyBorder="1" applyAlignment="1">
      <alignment horizontal="center" vertical="center" wrapText="1"/>
    </xf>
    <xf numFmtId="0" fontId="22" fillId="8" borderId="63" xfId="0" applyFont="1" applyFill="1" applyBorder="1" applyAlignment="1">
      <alignment wrapText="1"/>
    </xf>
    <xf numFmtId="164" fontId="2" fillId="8" borderId="36" xfId="0" applyNumberFormat="1" applyFont="1" applyFill="1" applyBorder="1" applyAlignment="1">
      <alignment horizontal="center" vertical="center" wrapText="1"/>
    </xf>
    <xf numFmtId="164" fontId="4" fillId="2" borderId="63" xfId="0" applyNumberFormat="1" applyFont="1" applyFill="1" applyBorder="1" applyAlignment="1">
      <alignment horizontal="left" wrapText="1"/>
    </xf>
    <xf numFmtId="164" fontId="4" fillId="2" borderId="52" xfId="0" applyNumberFormat="1" applyFont="1" applyFill="1" applyBorder="1" applyAlignment="1">
      <alignment horizontal="left" vertical="center" wrapText="1"/>
    </xf>
    <xf numFmtId="164" fontId="2" fillId="0" borderId="52" xfId="0" applyNumberFormat="1" applyFont="1" applyFill="1" applyBorder="1" applyAlignment="1">
      <alignment horizontal="left" vertical="center" wrapText="1"/>
    </xf>
    <xf numFmtId="164" fontId="8" fillId="0" borderId="63" xfId="0" applyNumberFormat="1" applyFont="1" applyBorder="1" applyAlignment="1">
      <alignment wrapText="1"/>
    </xf>
    <xf numFmtId="164" fontId="6" fillId="0" borderId="63" xfId="0" applyNumberFormat="1" applyFont="1" applyBorder="1" applyAlignment="1">
      <alignment wrapText="1"/>
    </xf>
    <xf numFmtId="164" fontId="3" fillId="0" borderId="52" xfId="0" applyNumberFormat="1" applyFont="1" applyBorder="1" applyAlignment="1">
      <alignment horizontal="center" vertical="center" wrapText="1"/>
    </xf>
    <xf numFmtId="164" fontId="2" fillId="0" borderId="52" xfId="0" applyNumberFormat="1" applyFont="1" applyFill="1" applyBorder="1"/>
    <xf numFmtId="164" fontId="4" fillId="2" borderId="52" xfId="0" applyNumberFormat="1" applyFont="1" applyFill="1" applyBorder="1"/>
    <xf numFmtId="164" fontId="2" fillId="0" borderId="63" xfId="0" applyNumberFormat="1" applyFont="1" applyFill="1" applyBorder="1" applyAlignment="1">
      <alignment horizontal="left" vertical="center" wrapText="1"/>
    </xf>
    <xf numFmtId="164" fontId="3" fillId="0" borderId="63" xfId="0" applyNumberFormat="1" applyFont="1" applyBorder="1" applyAlignment="1">
      <alignment wrapText="1"/>
    </xf>
    <xf numFmtId="164" fontId="4" fillId="3" borderId="63" xfId="0" applyNumberFormat="1" applyFont="1" applyFill="1" applyBorder="1" applyAlignment="1">
      <alignment horizontal="left" wrapText="1"/>
    </xf>
    <xf numFmtId="164" fontId="4" fillId="2" borderId="63" xfId="0" applyNumberFormat="1" applyFont="1" applyFill="1" applyBorder="1" applyAlignment="1">
      <alignment horizontal="left" vertical="center" wrapText="1"/>
    </xf>
    <xf numFmtId="164" fontId="4" fillId="3" borderId="52" xfId="0" applyNumberFormat="1" applyFont="1" applyFill="1" applyBorder="1"/>
    <xf numFmtId="164" fontId="2" fillId="0" borderId="63" xfId="0" applyNumberFormat="1" applyFont="1" applyBorder="1" applyAlignment="1">
      <alignment wrapText="1"/>
    </xf>
    <xf numFmtId="164" fontId="4" fillId="0" borderId="52" xfId="0" applyNumberFormat="1" applyFont="1" applyFill="1" applyBorder="1"/>
    <xf numFmtId="164" fontId="4" fillId="2" borderId="63" xfId="0" applyNumberFormat="1" applyFont="1" applyFill="1" applyBorder="1"/>
    <xf numFmtId="164" fontId="2" fillId="2" borderId="52" xfId="0" applyNumberFormat="1" applyFont="1" applyFill="1" applyBorder="1" applyAlignment="1">
      <alignment horizontal="right" vertical="center" wrapText="1"/>
    </xf>
    <xf numFmtId="164" fontId="4" fillId="8" borderId="51" xfId="0" applyNumberFormat="1" applyFont="1" applyFill="1" applyBorder="1" applyAlignment="1">
      <alignment horizontal="left"/>
    </xf>
    <xf numFmtId="164" fontId="4" fillId="8" borderId="52" xfId="0" applyNumberFormat="1" applyFont="1" applyFill="1" applyBorder="1" applyAlignment="1">
      <alignment horizontal="left"/>
    </xf>
    <xf numFmtId="164" fontId="4" fillId="2" borderId="77" xfId="0" applyNumberFormat="1" applyFont="1" applyFill="1" applyBorder="1" applyAlignment="1">
      <alignment horizontal="left"/>
    </xf>
    <xf numFmtId="164" fontId="2" fillId="2" borderId="79" xfId="0" applyNumberFormat="1" applyFont="1" applyFill="1" applyBorder="1" applyAlignment="1">
      <alignment horizontal="left"/>
    </xf>
    <xf numFmtId="164" fontId="2" fillId="2" borderId="78" xfId="0" applyNumberFormat="1" applyFont="1" applyFill="1" applyBorder="1" applyAlignment="1">
      <alignment horizontal="left"/>
    </xf>
    <xf numFmtId="164" fontId="2" fillId="2" borderId="104" xfId="0" applyNumberFormat="1" applyFont="1" applyFill="1" applyBorder="1" applyAlignment="1"/>
    <xf numFmtId="164" fontId="2" fillId="2" borderId="105" xfId="0" applyNumberFormat="1" applyFont="1" applyFill="1" applyBorder="1" applyAlignment="1"/>
    <xf numFmtId="164" fontId="2" fillId="2" borderId="78" xfId="0" applyNumberFormat="1" applyFont="1" applyFill="1" applyBorder="1" applyAlignment="1"/>
    <xf numFmtId="164" fontId="2" fillId="2" borderId="106" xfId="0" applyNumberFormat="1" applyFont="1" applyFill="1" applyBorder="1" applyAlignment="1"/>
    <xf numFmtId="164" fontId="2" fillId="2" borderId="79" xfId="0" applyNumberFormat="1" applyFont="1" applyFill="1" applyBorder="1" applyAlignment="1"/>
    <xf numFmtId="164" fontId="2" fillId="2" borderId="107" xfId="0" applyNumberFormat="1" applyFont="1" applyFill="1" applyBorder="1" applyAlignment="1"/>
    <xf numFmtId="164" fontId="2" fillId="2" borderId="80" xfId="0" applyNumberFormat="1" applyFont="1" applyFill="1" applyBorder="1" applyAlignment="1"/>
    <xf numFmtId="164" fontId="2" fillId="2" borderId="105" xfId="0" applyNumberFormat="1" applyFont="1" applyFill="1" applyBorder="1" applyAlignment="1">
      <alignment horizontal="left"/>
    </xf>
    <xf numFmtId="164" fontId="2" fillId="2" borderId="106" xfId="0" applyNumberFormat="1" applyFont="1" applyFill="1" applyBorder="1" applyAlignment="1">
      <alignment horizontal="left"/>
    </xf>
    <xf numFmtId="164" fontId="2" fillId="2" borderId="45" xfId="0" applyNumberFormat="1" applyFont="1" applyFill="1" applyBorder="1" applyAlignment="1">
      <alignment horizontal="right" vertical="center" wrapText="1"/>
    </xf>
    <xf numFmtId="164" fontId="2" fillId="9" borderId="50" xfId="0" applyNumberFormat="1" applyFont="1" applyFill="1" applyBorder="1" applyAlignment="1">
      <alignment horizontal="left" vertical="center" wrapText="1"/>
    </xf>
    <xf numFmtId="164" fontId="4" fillId="0" borderId="52" xfId="0" applyNumberFormat="1" applyFont="1" applyFill="1" applyBorder="1" applyAlignment="1">
      <alignment horizontal="left" wrapText="1"/>
    </xf>
    <xf numFmtId="164" fontId="2" fillId="0" borderId="52" xfId="0" applyNumberFormat="1" applyFont="1" applyFill="1" applyBorder="1" applyAlignment="1">
      <alignment wrapText="1"/>
    </xf>
    <xf numFmtId="164" fontId="6" fillId="9" borderId="52" xfId="0" applyNumberFormat="1" applyFont="1" applyFill="1" applyBorder="1" applyAlignment="1">
      <alignment horizontal="right" vertical="center" wrapText="1"/>
    </xf>
    <xf numFmtId="164" fontId="4" fillId="0" borderId="52" xfId="0" applyNumberFormat="1" applyFont="1" applyFill="1" applyBorder="1" applyAlignment="1">
      <alignment wrapText="1"/>
    </xf>
    <xf numFmtId="164" fontId="3" fillId="9" borderId="52" xfId="0" applyNumberFormat="1" applyFont="1" applyFill="1" applyBorder="1" applyAlignment="1">
      <alignment horizontal="right" vertical="center" wrapText="1"/>
    </xf>
    <xf numFmtId="164" fontId="2" fillId="9" borderId="52" xfId="0" applyNumberFormat="1" applyFont="1" applyFill="1" applyBorder="1" applyAlignment="1">
      <alignment horizontal="center" wrapText="1"/>
    </xf>
    <xf numFmtId="164" fontId="2" fillId="8" borderId="52" xfId="0" applyNumberFormat="1" applyFont="1" applyFill="1" applyBorder="1" applyAlignment="1">
      <alignment horizontal="right" vertical="center" wrapText="1"/>
    </xf>
    <xf numFmtId="164" fontId="2" fillId="2" borderId="78" xfId="0" applyNumberFormat="1" applyFont="1" applyFill="1" applyBorder="1" applyAlignment="1">
      <alignment horizontal="left" wrapText="1"/>
    </xf>
    <xf numFmtId="164" fontId="2" fillId="2" borderId="78" xfId="0" applyNumberFormat="1" applyFont="1" applyFill="1" applyBorder="1" applyAlignment="1">
      <alignment wrapText="1"/>
    </xf>
    <xf numFmtId="164" fontId="2" fillId="2" borderId="80" xfId="0" applyNumberFormat="1" applyFont="1" applyFill="1" applyBorder="1" applyAlignment="1">
      <alignment wrapText="1"/>
    </xf>
    <xf numFmtId="164" fontId="2" fillId="8" borderId="103" xfId="0" applyNumberFormat="1" applyFont="1" applyFill="1" applyBorder="1" applyAlignment="1">
      <alignment vertical="center" wrapText="1"/>
    </xf>
    <xf numFmtId="164" fontId="2" fillId="8" borderId="108" xfId="0" applyNumberFormat="1" applyFont="1" applyFill="1" applyBorder="1" applyAlignment="1">
      <alignment horizontal="center" vertical="center" wrapText="1"/>
    </xf>
    <xf numFmtId="0" fontId="0" fillId="9" borderId="61" xfId="0" applyFill="1" applyBorder="1"/>
    <xf numFmtId="164" fontId="21" fillId="8" borderId="46" xfId="0" applyNumberFormat="1" applyFont="1" applyFill="1" applyBorder="1" applyAlignment="1">
      <alignment horizontal="center" vertical="center" wrapText="1"/>
    </xf>
    <xf numFmtId="164" fontId="21" fillId="8" borderId="48" xfId="0" applyNumberFormat="1" applyFont="1" applyFill="1" applyBorder="1" applyAlignment="1">
      <alignment horizontal="center" vertical="center" wrapText="1"/>
    </xf>
    <xf numFmtId="164" fontId="4" fillId="9" borderId="65" xfId="0" applyNumberFormat="1" applyFont="1" applyFill="1" applyBorder="1" applyAlignment="1">
      <alignment wrapText="1"/>
    </xf>
    <xf numFmtId="164" fontId="4" fillId="9" borderId="83" xfId="0" applyNumberFormat="1" applyFont="1" applyFill="1" applyBorder="1" applyAlignment="1">
      <alignment horizontal="left" wrapText="1"/>
    </xf>
    <xf numFmtId="10" fontId="2" fillId="0" borderId="63" xfId="0" applyNumberFormat="1" applyFont="1" applyFill="1" applyBorder="1" applyAlignment="1">
      <alignment horizontal="left" wrapText="1"/>
    </xf>
    <xf numFmtId="10" fontId="3" fillId="0" borderId="63" xfId="0" applyNumberFormat="1" applyFont="1" applyBorder="1" applyAlignment="1">
      <alignment horizontal="right" vertical="center" wrapText="1"/>
    </xf>
    <xf numFmtId="164" fontId="3" fillId="0" borderId="64" xfId="0" applyNumberFormat="1" applyFont="1" applyBorder="1" applyAlignment="1">
      <alignment horizontal="right" vertical="center" wrapText="1"/>
    </xf>
    <xf numFmtId="10" fontId="3" fillId="0" borderId="63" xfId="0" applyNumberFormat="1" applyFont="1" applyBorder="1" applyAlignment="1">
      <alignment horizontal="center" vertical="center" wrapText="1"/>
    </xf>
    <xf numFmtId="164" fontId="3" fillId="0" borderId="64" xfId="0" applyNumberFormat="1" applyFont="1" applyBorder="1" applyAlignment="1">
      <alignment horizontal="center" vertical="center" wrapText="1"/>
    </xf>
    <xf numFmtId="164" fontId="4" fillId="0" borderId="63" xfId="0" applyNumberFormat="1" applyFont="1" applyFill="1" applyBorder="1" applyAlignment="1">
      <alignment horizontal="left" wrapText="1"/>
    </xf>
    <xf numFmtId="164" fontId="4" fillId="0" borderId="64" xfId="0" applyNumberFormat="1" applyFont="1" applyFill="1" applyBorder="1" applyAlignment="1">
      <alignment horizontal="left" wrapText="1"/>
    </xf>
    <xf numFmtId="164" fontId="2" fillId="0" borderId="64" xfId="0" applyNumberFormat="1" applyFont="1" applyFill="1" applyBorder="1" applyAlignment="1">
      <alignment horizontal="left" vertical="center" wrapText="1"/>
    </xf>
    <xf numFmtId="164" fontId="6" fillId="0" borderId="64" xfId="0" applyNumberFormat="1" applyFont="1" applyBorder="1" applyAlignment="1">
      <alignment horizontal="right" vertical="center" wrapText="1"/>
    </xf>
    <xf numFmtId="164" fontId="4" fillId="2" borderId="64" xfId="0" applyNumberFormat="1" applyFont="1" applyFill="1" applyBorder="1" applyAlignment="1">
      <alignment horizontal="left" wrapText="1"/>
    </xf>
    <xf numFmtId="164" fontId="2" fillId="2" borderId="63" xfId="0" applyNumberFormat="1" applyFont="1" applyFill="1" applyBorder="1" applyAlignment="1">
      <alignment horizontal="left" wrapText="1"/>
    </xf>
    <xf numFmtId="164" fontId="2" fillId="2" borderId="64" xfId="0" applyNumberFormat="1" applyFont="1" applyFill="1" applyBorder="1" applyAlignment="1">
      <alignment horizontal="left" wrapText="1"/>
    </xf>
    <xf numFmtId="164" fontId="2" fillId="8" borderId="63" xfId="0" applyNumberFormat="1" applyFont="1" applyFill="1" applyBorder="1" applyAlignment="1">
      <alignment horizontal="center" wrapText="1"/>
    </xf>
    <xf numFmtId="164" fontId="2" fillId="2" borderId="64" xfId="0" applyNumberFormat="1" applyFont="1" applyFill="1" applyBorder="1" applyAlignment="1">
      <alignment horizontal="center" wrapText="1"/>
    </xf>
    <xf numFmtId="164" fontId="2" fillId="2" borderId="77" xfId="0" applyNumberFormat="1" applyFont="1" applyFill="1" applyBorder="1" applyAlignment="1">
      <alignment horizontal="left" wrapText="1"/>
    </xf>
    <xf numFmtId="164" fontId="2" fillId="2" borderId="71" xfId="0" applyNumberFormat="1" applyFont="1" applyFill="1" applyBorder="1" applyAlignment="1">
      <alignment horizontal="left" wrapText="1"/>
    </xf>
    <xf numFmtId="164" fontId="2" fillId="8" borderId="58" xfId="0" applyNumberFormat="1" applyFont="1" applyFill="1" applyBorder="1" applyAlignment="1">
      <alignment horizontal="center" vertical="center" wrapText="1"/>
    </xf>
    <xf numFmtId="164" fontId="2" fillId="8" borderId="78" xfId="0" applyNumberFormat="1" applyFont="1" applyFill="1" applyBorder="1" applyAlignment="1">
      <alignment horizontal="center" vertical="center" wrapText="1"/>
    </xf>
    <xf numFmtId="0" fontId="0" fillId="8" borderId="80" xfId="0" applyFill="1" applyBorder="1" applyAlignment="1">
      <alignment horizontal="center" vertical="center" wrapText="1"/>
    </xf>
    <xf numFmtId="164" fontId="2" fillId="8" borderId="77" xfId="0" applyNumberFormat="1" applyFont="1" applyFill="1" applyBorder="1" applyAlignment="1">
      <alignment horizontal="center" vertical="center" wrapText="1"/>
    </xf>
    <xf numFmtId="164" fontId="2" fillId="8" borderId="71" xfId="0" applyNumberFormat="1" applyFont="1" applyFill="1" applyBorder="1" applyAlignment="1">
      <alignment horizontal="center" vertical="center" wrapText="1"/>
    </xf>
    <xf numFmtId="164" fontId="2" fillId="8" borderId="61" xfId="0" applyNumberFormat="1" applyFont="1" applyFill="1" applyBorder="1" applyAlignment="1">
      <alignment horizontal="center" vertical="center" wrapText="1"/>
    </xf>
    <xf numFmtId="164" fontId="4" fillId="8" borderId="70" xfId="0" applyNumberFormat="1" applyFont="1" applyFill="1" applyBorder="1" applyAlignment="1">
      <alignment horizontal="left" wrapText="1"/>
    </xf>
    <xf numFmtId="164" fontId="4" fillId="8" borderId="21" xfId="0" applyNumberFormat="1" applyFont="1" applyFill="1" applyBorder="1" applyAlignment="1">
      <alignment horizontal="left" wrapText="1"/>
    </xf>
    <xf numFmtId="164" fontId="2" fillId="8" borderId="93" xfId="0" applyNumberFormat="1" applyFont="1" applyFill="1" applyBorder="1" applyAlignment="1">
      <alignment horizontal="center" vertical="center" wrapText="1"/>
    </xf>
    <xf numFmtId="0" fontId="0" fillId="8" borderId="79" xfId="0" applyFill="1" applyBorder="1" applyAlignment="1">
      <alignment horizontal="center" vertical="center" wrapText="1"/>
    </xf>
    <xf numFmtId="164" fontId="4" fillId="9" borderId="11" xfId="0" applyNumberFormat="1" applyFont="1" applyFill="1" applyBorder="1" applyAlignment="1">
      <alignment wrapText="1"/>
    </xf>
    <xf numFmtId="164" fontId="3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wrapText="1"/>
    </xf>
    <xf numFmtId="164" fontId="3" fillId="0" borderId="3" xfId="0" applyNumberFormat="1" applyFont="1" applyBorder="1" applyAlignment="1">
      <alignment vertical="center" wrapText="1"/>
    </xf>
    <xf numFmtId="164" fontId="2" fillId="2" borderId="3" xfId="0" applyNumberFormat="1" applyFont="1" applyFill="1" applyBorder="1" applyAlignment="1">
      <alignment wrapText="1"/>
    </xf>
    <xf numFmtId="164" fontId="2" fillId="2" borderId="79" xfId="0" applyNumberFormat="1" applyFont="1" applyFill="1" applyBorder="1" applyAlignment="1">
      <alignment wrapText="1"/>
    </xf>
    <xf numFmtId="164" fontId="4" fillId="9" borderId="83" xfId="0" applyNumberFormat="1" applyFont="1" applyFill="1" applyBorder="1" applyAlignment="1">
      <alignment wrapText="1"/>
    </xf>
    <xf numFmtId="164" fontId="3" fillId="0" borderId="63" xfId="0" applyNumberFormat="1" applyFont="1" applyBorder="1" applyAlignment="1">
      <alignment horizontal="center" vertical="center" wrapText="1"/>
    </xf>
    <xf numFmtId="164" fontId="4" fillId="8" borderId="52" xfId="0" applyNumberFormat="1" applyFont="1" applyFill="1" applyBorder="1" applyAlignment="1">
      <alignment wrapText="1"/>
    </xf>
    <xf numFmtId="164" fontId="2" fillId="0" borderId="20" xfId="0" applyNumberFormat="1" applyFont="1" applyFill="1" applyBorder="1" applyAlignment="1"/>
  </cellXfs>
  <cellStyles count="3">
    <cellStyle name="Normálna" xfId="0" builtinId="0"/>
    <cellStyle name="normálne_priloha_3a" xfId="2"/>
    <cellStyle name="normálne_Prílohy 2-13_verzia 2.0 final" xfId="1"/>
  </cellStyles>
  <dxfs count="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847725</xdr:colOff>
      <xdr:row>1</xdr:row>
      <xdr:rowOff>38100</xdr:rowOff>
    </xdr:to>
    <xdr:pic>
      <xdr:nvPicPr>
        <xdr:cNvPr id="2101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35623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1</xdr:row>
      <xdr:rowOff>9525</xdr:rowOff>
    </xdr:to>
    <xdr:pic>
      <xdr:nvPicPr>
        <xdr:cNvPr id="1077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5623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15875</xdr:rowOff>
    </xdr:from>
    <xdr:ext cx="3565525" cy="612775"/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75"/>
          <a:ext cx="3565525" cy="612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781050</xdr:colOff>
      <xdr:row>1</xdr:row>
      <xdr:rowOff>9525</xdr:rowOff>
    </xdr:to>
    <xdr:pic>
      <xdr:nvPicPr>
        <xdr:cNvPr id="3125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5623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38"/>
  <sheetViews>
    <sheetView zoomScaleNormal="100" zoomScaleSheetLayoutView="100" zoomScalePageLayoutView="90" workbookViewId="0">
      <selection activeCell="B23" sqref="B23"/>
    </sheetView>
  </sheetViews>
  <sheetFormatPr defaultRowHeight="12.75" x14ac:dyDescent="0.2"/>
  <cols>
    <col min="1" max="1" width="34.140625" customWidth="1"/>
    <col min="2" max="2" width="87.42578125" customWidth="1"/>
  </cols>
  <sheetData>
    <row r="1" spans="1:2" ht="30.75" customHeight="1" x14ac:dyDescent="0.2">
      <c r="A1" s="313" t="s">
        <v>76</v>
      </c>
      <c r="B1" s="313"/>
    </row>
    <row r="3" spans="1:2" x14ac:dyDescent="0.2">
      <c r="A3" s="320" t="s">
        <v>30</v>
      </c>
      <c r="B3" s="321"/>
    </row>
    <row r="4" spans="1:2" ht="38.25" customHeight="1" x14ac:dyDescent="0.2">
      <c r="A4" s="314" t="s">
        <v>165</v>
      </c>
      <c r="B4" s="315"/>
    </row>
    <row r="5" spans="1:2" x14ac:dyDescent="0.2">
      <c r="A5" s="316" t="s">
        <v>152</v>
      </c>
      <c r="B5" s="317"/>
    </row>
    <row r="6" spans="1:2" x14ac:dyDescent="0.2">
      <c r="A6" s="318" t="s">
        <v>131</v>
      </c>
      <c r="B6" s="319"/>
    </row>
    <row r="7" spans="1:2" ht="18.75" customHeight="1" x14ac:dyDescent="0.2"/>
    <row r="8" spans="1:2" ht="12.75" customHeight="1" x14ac:dyDescent="0.2">
      <c r="A8" s="112" t="s">
        <v>113</v>
      </c>
      <c r="B8" s="113"/>
    </row>
    <row r="9" spans="1:2" ht="12.75" customHeight="1" x14ac:dyDescent="0.2">
      <c r="A9" s="311" t="s">
        <v>166</v>
      </c>
      <c r="B9" s="312"/>
    </row>
    <row r="10" spans="1:2" ht="12.75" customHeight="1" x14ac:dyDescent="0.2">
      <c r="A10" s="138" t="s">
        <v>153</v>
      </c>
      <c r="B10" s="137" t="s">
        <v>154</v>
      </c>
    </row>
    <row r="11" spans="1:2" ht="27.75" customHeight="1" x14ac:dyDescent="0.2">
      <c r="A11" s="199" t="s">
        <v>2</v>
      </c>
      <c r="B11" s="172" t="s">
        <v>173</v>
      </c>
    </row>
    <row r="12" spans="1:2" ht="12.75" customHeight="1" x14ac:dyDescent="0.2">
      <c r="A12" s="199" t="s">
        <v>150</v>
      </c>
      <c r="B12" s="172" t="s">
        <v>175</v>
      </c>
    </row>
    <row r="13" spans="1:2" x14ac:dyDescent="0.2">
      <c r="A13" s="139" t="s">
        <v>109</v>
      </c>
      <c r="B13" s="140"/>
    </row>
    <row r="14" spans="1:2" x14ac:dyDescent="0.2">
      <c r="A14" s="106" t="s">
        <v>102</v>
      </c>
      <c r="B14" s="105" t="s">
        <v>103</v>
      </c>
    </row>
    <row r="15" spans="1:2" x14ac:dyDescent="0.2">
      <c r="A15" s="106" t="s">
        <v>77</v>
      </c>
      <c r="B15" s="107" t="s">
        <v>101</v>
      </c>
    </row>
    <row r="16" spans="1:2" x14ac:dyDescent="0.2">
      <c r="A16" s="106" t="s">
        <v>176</v>
      </c>
      <c r="B16" s="107" t="s">
        <v>177</v>
      </c>
    </row>
    <row r="17" spans="1:2" ht="25.5" x14ac:dyDescent="0.2">
      <c r="A17" s="106" t="s">
        <v>178</v>
      </c>
      <c r="B17" s="115" t="s">
        <v>188</v>
      </c>
    </row>
    <row r="18" spans="1:2" x14ac:dyDescent="0.2">
      <c r="A18" s="106" t="s">
        <v>181</v>
      </c>
      <c r="B18" s="107" t="s">
        <v>182</v>
      </c>
    </row>
    <row r="19" spans="1:2" x14ac:dyDescent="0.2">
      <c r="A19" s="106" t="s">
        <v>179</v>
      </c>
      <c r="B19" s="107" t="s">
        <v>183</v>
      </c>
    </row>
    <row r="20" spans="1:2" x14ac:dyDescent="0.2">
      <c r="A20" s="114" t="s">
        <v>180</v>
      </c>
      <c r="B20" s="115" t="s">
        <v>186</v>
      </c>
    </row>
    <row r="21" spans="1:2" ht="38.25" x14ac:dyDescent="0.2">
      <c r="A21" s="114" t="s">
        <v>105</v>
      </c>
      <c r="B21" s="115" t="s">
        <v>187</v>
      </c>
    </row>
    <row r="22" spans="1:2" x14ac:dyDescent="0.2">
      <c r="A22" s="106" t="s">
        <v>107</v>
      </c>
      <c r="B22" s="107" t="s">
        <v>132</v>
      </c>
    </row>
    <row r="23" spans="1:2" x14ac:dyDescent="0.2">
      <c r="A23" s="199" t="s">
        <v>108</v>
      </c>
      <c r="B23" s="115" t="s">
        <v>106</v>
      </c>
    </row>
    <row r="24" spans="1:2" x14ac:dyDescent="0.2">
      <c r="A24" s="120"/>
      <c r="B24" s="132"/>
    </row>
    <row r="25" spans="1:2" ht="25.5" x14ac:dyDescent="0.2">
      <c r="A25" s="114" t="s">
        <v>122</v>
      </c>
      <c r="B25" s="133" t="s">
        <v>155</v>
      </c>
    </row>
    <row r="26" spans="1:2" x14ac:dyDescent="0.2">
      <c r="A26" s="134"/>
      <c r="B26" s="132"/>
    </row>
    <row r="27" spans="1:2" ht="38.25" x14ac:dyDescent="0.2">
      <c r="A27" s="199" t="s">
        <v>123</v>
      </c>
      <c r="B27" s="200" t="s">
        <v>189</v>
      </c>
    </row>
    <row r="28" spans="1:2" x14ac:dyDescent="0.2">
      <c r="A28" s="134"/>
      <c r="B28" s="132" t="s">
        <v>106</v>
      </c>
    </row>
    <row r="29" spans="1:2" x14ac:dyDescent="0.2">
      <c r="A29" s="135" t="s">
        <v>124</v>
      </c>
      <c r="B29" s="136" t="s">
        <v>133</v>
      </c>
    </row>
    <row r="30" spans="1:2" ht="16.5" customHeight="1" x14ac:dyDescent="0.2"/>
    <row r="31" spans="1:2" x14ac:dyDescent="0.2">
      <c r="A31" s="112" t="s">
        <v>121</v>
      </c>
      <c r="B31" s="113"/>
    </row>
    <row r="32" spans="1:2" ht="25.5" x14ac:dyDescent="0.2">
      <c r="A32" s="106" t="s">
        <v>114</v>
      </c>
      <c r="B32" s="115" t="s">
        <v>156</v>
      </c>
    </row>
    <row r="33" spans="1:2" x14ac:dyDescent="0.2">
      <c r="A33" s="106" t="s">
        <v>125</v>
      </c>
      <c r="B33" s="107" t="s">
        <v>134</v>
      </c>
    </row>
    <row r="34" spans="1:2" x14ac:dyDescent="0.2">
      <c r="A34" s="108" t="s">
        <v>126</v>
      </c>
      <c r="B34" s="109" t="s">
        <v>135</v>
      </c>
    </row>
    <row r="37" spans="1:2" x14ac:dyDescent="0.2">
      <c r="A37" s="119"/>
    </row>
    <row r="38" spans="1:2" x14ac:dyDescent="0.2">
      <c r="A38" s="44"/>
    </row>
  </sheetData>
  <mergeCells count="6">
    <mergeCell ref="A9:B9"/>
    <mergeCell ref="A1:B1"/>
    <mergeCell ref="A4:B4"/>
    <mergeCell ref="A5:B5"/>
    <mergeCell ref="A6:B6"/>
    <mergeCell ref="A3:B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 xml:space="preserve">&amp;CPríloha č. 2c k Príručke pre prijímateľa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T87"/>
  <sheetViews>
    <sheetView tabSelected="1" zoomScale="60" zoomScaleNormal="60" zoomScaleSheetLayoutView="90" zoomScalePageLayoutView="90" workbookViewId="0">
      <selection activeCell="R1" sqref="R1"/>
    </sheetView>
  </sheetViews>
  <sheetFormatPr defaultRowHeight="12.75" x14ac:dyDescent="0.2"/>
  <cols>
    <col min="1" max="1" width="40.7109375" customWidth="1"/>
    <col min="2" max="2" width="16.42578125" customWidth="1"/>
    <col min="3" max="3" width="20" customWidth="1"/>
    <col min="4" max="7" width="15.42578125" customWidth="1"/>
    <col min="8" max="8" width="12.7109375" customWidth="1"/>
    <col min="9" max="9" width="17.5703125" customWidth="1"/>
    <col min="10" max="10" width="15.28515625" customWidth="1"/>
    <col min="11" max="11" width="13.42578125" customWidth="1"/>
    <col min="12" max="12" width="12.7109375" customWidth="1"/>
    <col min="13" max="14" width="17.85546875" customWidth="1"/>
    <col min="15" max="15" width="13" customWidth="1"/>
  </cols>
  <sheetData>
    <row r="1" spans="1:17" ht="48" customHeight="1" x14ac:dyDescent="0.2">
      <c r="A1" s="322"/>
      <c r="B1" s="322"/>
    </row>
    <row r="2" spans="1:17" ht="20.100000000000001" customHeight="1" thickBot="1" x14ac:dyDescent="0.3">
      <c r="A2" s="667" t="s">
        <v>174</v>
      </c>
      <c r="B2" s="14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7" s="444" customFormat="1" ht="20.100000000000001" customHeight="1" x14ac:dyDescent="0.2">
      <c r="A3" s="548" t="s">
        <v>136</v>
      </c>
      <c r="B3" s="549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1"/>
    </row>
    <row r="4" spans="1:17" s="444" customFormat="1" ht="20.100000000000001" customHeight="1" x14ac:dyDescent="0.2">
      <c r="A4" s="552" t="s">
        <v>0</v>
      </c>
      <c r="B4" s="553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555"/>
    </row>
    <row r="5" spans="1:17" s="444" customFormat="1" ht="20.100000000000001" customHeight="1" x14ac:dyDescent="0.2">
      <c r="A5" s="556" t="s">
        <v>1</v>
      </c>
      <c r="B5" s="557"/>
      <c r="C5" s="558"/>
      <c r="D5" s="558"/>
      <c r="E5" s="558"/>
      <c r="F5" s="558"/>
      <c r="G5" s="558"/>
      <c r="H5" s="558"/>
      <c r="I5" s="558"/>
      <c r="J5" s="558"/>
      <c r="K5" s="558"/>
      <c r="L5" s="558"/>
      <c r="M5" s="558"/>
      <c r="N5" s="558"/>
      <c r="O5" s="559"/>
    </row>
    <row r="6" spans="1:17" s="444" customFormat="1" ht="20.100000000000001" customHeight="1" x14ac:dyDescent="0.2">
      <c r="A6" s="560" t="s">
        <v>142</v>
      </c>
      <c r="B6" s="557"/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58"/>
      <c r="O6" s="559"/>
    </row>
    <row r="7" spans="1:17" s="444" customFormat="1" ht="20.100000000000001" customHeight="1" x14ac:dyDescent="0.2">
      <c r="A7" s="561" t="s">
        <v>2</v>
      </c>
      <c r="B7" s="557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58"/>
      <c r="O7" s="559"/>
      <c r="Q7" s="562"/>
    </row>
    <row r="8" spans="1:17" s="444" customFormat="1" ht="20.100000000000001" customHeight="1" thickBot="1" x14ac:dyDescent="0.25">
      <c r="A8" s="563" t="s">
        <v>150</v>
      </c>
      <c r="B8" s="489"/>
      <c r="C8" s="490"/>
      <c r="D8" s="490"/>
      <c r="E8" s="490"/>
      <c r="F8" s="490"/>
      <c r="G8" s="490"/>
      <c r="H8" s="490"/>
      <c r="I8" s="490"/>
      <c r="J8" s="490"/>
      <c r="K8" s="490"/>
      <c r="L8" s="490"/>
      <c r="M8" s="490"/>
      <c r="N8" s="490"/>
      <c r="O8" s="491"/>
    </row>
    <row r="9" spans="1:17" ht="15.75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7" ht="16.5" thickBot="1" x14ac:dyDescent="0.3">
      <c r="A10" s="75"/>
      <c r="B10" s="75"/>
      <c r="C10" s="75"/>
      <c r="D10" s="185"/>
      <c r="E10" s="185"/>
      <c r="F10" s="185"/>
      <c r="G10" s="185"/>
      <c r="H10" s="75"/>
      <c r="I10" s="75"/>
      <c r="J10" s="75"/>
      <c r="K10" s="75"/>
      <c r="L10" s="75"/>
      <c r="M10" s="75"/>
      <c r="N10" s="75"/>
      <c r="O10" s="75"/>
    </row>
    <row r="11" spans="1:17" ht="24" customHeight="1" x14ac:dyDescent="0.25">
      <c r="A11" s="564" t="s">
        <v>3</v>
      </c>
      <c r="B11" s="565"/>
      <c r="C11" s="565"/>
      <c r="D11" s="566" t="s">
        <v>172</v>
      </c>
      <c r="E11" s="567" t="s">
        <v>171</v>
      </c>
      <c r="F11" s="568"/>
      <c r="G11" s="569"/>
      <c r="H11" s="570" t="s">
        <v>169</v>
      </c>
      <c r="I11" s="571"/>
      <c r="J11" s="572" t="s">
        <v>185</v>
      </c>
      <c r="K11" s="573"/>
      <c r="L11" s="574"/>
      <c r="M11" s="575" t="s">
        <v>75</v>
      </c>
      <c r="N11" s="576"/>
      <c r="O11" s="577" t="s">
        <v>8</v>
      </c>
    </row>
    <row r="12" spans="1:17" ht="16.5" customHeight="1" x14ac:dyDescent="0.2">
      <c r="A12" s="578" t="s">
        <v>4</v>
      </c>
      <c r="B12" s="340" t="s">
        <v>104</v>
      </c>
      <c r="C12" s="325" t="s">
        <v>5</v>
      </c>
      <c r="D12" s="329"/>
      <c r="E12" s="331"/>
      <c r="F12" s="332"/>
      <c r="G12" s="333"/>
      <c r="H12" s="342" t="s">
        <v>170</v>
      </c>
      <c r="I12" s="343" t="s">
        <v>184</v>
      </c>
      <c r="J12" s="334"/>
      <c r="K12" s="335"/>
      <c r="L12" s="336"/>
      <c r="M12" s="327" t="s">
        <v>6</v>
      </c>
      <c r="N12" s="323" t="s">
        <v>7</v>
      </c>
      <c r="O12" s="579"/>
    </row>
    <row r="13" spans="1:17" ht="28.5" customHeight="1" x14ac:dyDescent="0.2">
      <c r="A13" s="580"/>
      <c r="B13" s="341"/>
      <c r="C13" s="326"/>
      <c r="D13" s="330"/>
      <c r="E13" s="308" t="s">
        <v>9</v>
      </c>
      <c r="F13" s="309" t="s">
        <v>31</v>
      </c>
      <c r="G13" s="310" t="s">
        <v>10</v>
      </c>
      <c r="H13" s="342"/>
      <c r="I13" s="344"/>
      <c r="J13" s="307" t="s">
        <v>9</v>
      </c>
      <c r="K13" s="307" t="s">
        <v>31</v>
      </c>
      <c r="L13" s="171" t="s">
        <v>10</v>
      </c>
      <c r="M13" s="328"/>
      <c r="N13" s="324"/>
      <c r="O13" s="581"/>
    </row>
    <row r="14" spans="1:17" ht="18.75" x14ac:dyDescent="0.3">
      <c r="A14" s="582" t="s">
        <v>11</v>
      </c>
      <c r="B14" s="65"/>
      <c r="C14" s="26"/>
      <c r="D14" s="186"/>
      <c r="E14" s="28"/>
      <c r="F14" s="26"/>
      <c r="G14" s="34"/>
      <c r="H14" s="65"/>
      <c r="I14" s="173"/>
      <c r="J14" s="26"/>
      <c r="K14" s="26"/>
      <c r="L14" s="76"/>
      <c r="M14" s="85"/>
      <c r="N14" s="86"/>
      <c r="O14" s="583"/>
    </row>
    <row r="15" spans="1:17" ht="15.75" x14ac:dyDescent="0.25">
      <c r="A15" s="520" t="s">
        <v>36</v>
      </c>
      <c r="B15" s="3"/>
      <c r="C15" s="2"/>
      <c r="D15" s="187"/>
      <c r="E15" s="213"/>
      <c r="F15" s="212"/>
      <c r="G15" s="214"/>
      <c r="H15" s="201"/>
      <c r="I15" s="174"/>
      <c r="J15" s="20"/>
      <c r="K15" s="20"/>
      <c r="L15" s="77"/>
      <c r="M15" s="87"/>
      <c r="N15" s="88"/>
      <c r="O15" s="584"/>
    </row>
    <row r="16" spans="1:17" ht="31.5" x14ac:dyDescent="0.25">
      <c r="A16" s="585" t="s">
        <v>44</v>
      </c>
      <c r="B16" s="66"/>
      <c r="C16" s="4"/>
      <c r="D16" s="188"/>
      <c r="E16" s="89"/>
      <c r="F16" s="21"/>
      <c r="G16" s="90"/>
      <c r="H16" s="202"/>
      <c r="I16" s="175"/>
      <c r="J16" s="21"/>
      <c r="K16" s="21"/>
      <c r="L16" s="78"/>
      <c r="M16" s="89"/>
      <c r="N16" s="90"/>
      <c r="O16" s="291"/>
    </row>
    <row r="17" spans="1:20" ht="15.75" x14ac:dyDescent="0.25">
      <c r="A17" s="586" t="s">
        <v>37</v>
      </c>
      <c r="B17" s="67"/>
      <c r="C17" s="4"/>
      <c r="D17" s="188"/>
      <c r="E17" s="89"/>
      <c r="F17" s="21"/>
      <c r="G17" s="90"/>
      <c r="H17" s="202"/>
      <c r="I17" s="175"/>
      <c r="J17" s="21"/>
      <c r="K17" s="21"/>
      <c r="L17" s="78"/>
      <c r="M17" s="89"/>
      <c r="N17" s="90"/>
      <c r="O17" s="291"/>
      <c r="T17" s="157"/>
    </row>
    <row r="18" spans="1:20" ht="15.75" x14ac:dyDescent="0.25">
      <c r="A18" s="586" t="s">
        <v>38</v>
      </c>
      <c r="B18" s="67"/>
      <c r="C18" s="5"/>
      <c r="D18" s="188"/>
      <c r="E18" s="89"/>
      <c r="F18" s="21"/>
      <c r="G18" s="90"/>
      <c r="H18" s="202"/>
      <c r="I18" s="175"/>
      <c r="J18" s="21"/>
      <c r="K18" s="21"/>
      <c r="L18" s="78"/>
      <c r="M18" s="89"/>
      <c r="N18" s="90"/>
      <c r="O18" s="291"/>
    </row>
    <row r="19" spans="1:20" ht="47.25" x14ac:dyDescent="0.25">
      <c r="A19" s="586" t="s">
        <v>39</v>
      </c>
      <c r="B19" s="67"/>
      <c r="C19" s="4"/>
      <c r="D19" s="189"/>
      <c r="E19" s="91"/>
      <c r="F19" s="22"/>
      <c r="G19" s="92"/>
      <c r="H19" s="203"/>
      <c r="I19" s="176"/>
      <c r="J19" s="22"/>
      <c r="K19" s="22"/>
      <c r="L19" s="79"/>
      <c r="M19" s="91"/>
      <c r="N19" s="92"/>
      <c r="O19" s="587"/>
    </row>
    <row r="20" spans="1:20" ht="31.5" x14ac:dyDescent="0.25">
      <c r="A20" s="585" t="s">
        <v>45</v>
      </c>
      <c r="B20" s="66"/>
      <c r="C20" s="4"/>
      <c r="D20" s="189"/>
      <c r="E20" s="91"/>
      <c r="F20" s="22"/>
      <c r="G20" s="92"/>
      <c r="H20" s="203"/>
      <c r="I20" s="176"/>
      <c r="J20" s="22"/>
      <c r="K20" s="22"/>
      <c r="L20" s="79"/>
      <c r="M20" s="91"/>
      <c r="N20" s="92"/>
      <c r="O20" s="587"/>
    </row>
    <row r="21" spans="1:20" ht="15.75" x14ac:dyDescent="0.25">
      <c r="A21" s="586" t="s">
        <v>37</v>
      </c>
      <c r="B21" s="67"/>
      <c r="C21" s="4"/>
      <c r="D21" s="189"/>
      <c r="E21" s="91"/>
      <c r="F21" s="22"/>
      <c r="G21" s="92"/>
      <c r="H21" s="203"/>
      <c r="I21" s="176"/>
      <c r="J21" s="22"/>
      <c r="K21" s="22"/>
      <c r="L21" s="79"/>
      <c r="M21" s="91"/>
      <c r="N21" s="92"/>
      <c r="O21" s="587"/>
    </row>
    <row r="22" spans="1:20" ht="15.75" x14ac:dyDescent="0.25">
      <c r="A22" s="586" t="s">
        <v>38</v>
      </c>
      <c r="B22" s="67"/>
      <c r="C22" s="4"/>
      <c r="D22" s="189"/>
      <c r="E22" s="91"/>
      <c r="F22" s="22"/>
      <c r="G22" s="92"/>
      <c r="H22" s="203"/>
      <c r="I22" s="176"/>
      <c r="J22" s="22"/>
      <c r="K22" s="22"/>
      <c r="L22" s="79"/>
      <c r="M22" s="91"/>
      <c r="N22" s="92"/>
      <c r="O22" s="587"/>
    </row>
    <row r="23" spans="1:20" ht="47.25" x14ac:dyDescent="0.25">
      <c r="A23" s="586" t="s">
        <v>39</v>
      </c>
      <c r="B23" s="67"/>
      <c r="C23" s="2"/>
      <c r="D23" s="190"/>
      <c r="E23" s="87"/>
      <c r="F23" s="20"/>
      <c r="G23" s="88"/>
      <c r="H23" s="201"/>
      <c r="I23" s="174"/>
      <c r="J23" s="20"/>
      <c r="K23" s="20"/>
      <c r="L23" s="77"/>
      <c r="M23" s="87"/>
      <c r="N23" s="88"/>
      <c r="O23" s="584"/>
    </row>
    <row r="24" spans="1:20" ht="31.5" x14ac:dyDescent="0.25">
      <c r="A24" s="585" t="s">
        <v>46</v>
      </c>
      <c r="B24" s="66"/>
      <c r="C24" s="2"/>
      <c r="D24" s="190"/>
      <c r="E24" s="87"/>
      <c r="F24" s="20"/>
      <c r="G24" s="88"/>
      <c r="H24" s="201"/>
      <c r="I24" s="174"/>
      <c r="J24" s="20"/>
      <c r="K24" s="20"/>
      <c r="L24" s="77"/>
      <c r="M24" s="87"/>
      <c r="N24" s="88"/>
      <c r="O24" s="584"/>
    </row>
    <row r="25" spans="1:20" ht="15.75" x14ac:dyDescent="0.25">
      <c r="A25" s="586" t="s">
        <v>37</v>
      </c>
      <c r="B25" s="67"/>
      <c r="C25" s="4"/>
      <c r="D25" s="189"/>
      <c r="E25" s="91"/>
      <c r="F25" s="22"/>
      <c r="G25" s="92"/>
      <c r="H25" s="203"/>
      <c r="I25" s="176"/>
      <c r="J25" s="22"/>
      <c r="K25" s="22"/>
      <c r="L25" s="79"/>
      <c r="M25" s="91"/>
      <c r="N25" s="92"/>
      <c r="O25" s="587"/>
    </row>
    <row r="26" spans="1:20" ht="15.75" x14ac:dyDescent="0.25">
      <c r="A26" s="586" t="s">
        <v>38</v>
      </c>
      <c r="B26" s="67"/>
      <c r="C26" s="4"/>
      <c r="D26" s="189"/>
      <c r="E26" s="91"/>
      <c r="F26" s="22"/>
      <c r="G26" s="92"/>
      <c r="H26" s="203"/>
      <c r="I26" s="176"/>
      <c r="J26" s="22"/>
      <c r="K26" s="22"/>
      <c r="L26" s="79"/>
      <c r="M26" s="91"/>
      <c r="N26" s="92"/>
      <c r="O26" s="587"/>
    </row>
    <row r="27" spans="1:20" ht="47.25" x14ac:dyDescent="0.25">
      <c r="A27" s="586" t="s">
        <v>39</v>
      </c>
      <c r="B27" s="67"/>
      <c r="C27" s="4"/>
      <c r="D27" s="189"/>
      <c r="E27" s="91"/>
      <c r="F27" s="22"/>
      <c r="G27" s="92"/>
      <c r="H27" s="203"/>
      <c r="I27" s="176"/>
      <c r="J27" s="22"/>
      <c r="K27" s="22"/>
      <c r="L27" s="79"/>
      <c r="M27" s="91"/>
      <c r="N27" s="92"/>
      <c r="O27" s="587"/>
    </row>
    <row r="28" spans="1:20" ht="31.5" x14ac:dyDescent="0.25">
      <c r="A28" s="585" t="s">
        <v>47</v>
      </c>
      <c r="B28" s="66"/>
      <c r="C28" s="4"/>
      <c r="D28" s="189"/>
      <c r="E28" s="91"/>
      <c r="F28" s="22"/>
      <c r="G28" s="92"/>
      <c r="H28" s="203"/>
      <c r="I28" s="176"/>
      <c r="J28" s="22"/>
      <c r="K28" s="22"/>
      <c r="L28" s="79"/>
      <c r="M28" s="91"/>
      <c r="N28" s="92"/>
      <c r="O28" s="587"/>
    </row>
    <row r="29" spans="1:20" ht="15.75" x14ac:dyDescent="0.25">
      <c r="A29" s="586" t="s">
        <v>16</v>
      </c>
      <c r="B29" s="67"/>
      <c r="C29" s="2"/>
      <c r="D29" s="190"/>
      <c r="E29" s="87"/>
      <c r="F29" s="20"/>
      <c r="G29" s="88"/>
      <c r="H29" s="201"/>
      <c r="I29" s="174"/>
      <c r="J29" s="20"/>
      <c r="K29" s="20"/>
      <c r="L29" s="77"/>
      <c r="M29" s="87"/>
      <c r="N29" s="88"/>
      <c r="O29" s="584"/>
    </row>
    <row r="30" spans="1:20" ht="15.75" x14ac:dyDescent="0.25">
      <c r="A30" s="520" t="s">
        <v>43</v>
      </c>
      <c r="B30" s="3"/>
      <c r="C30" s="8"/>
      <c r="D30" s="191"/>
      <c r="E30" s="93"/>
      <c r="F30" s="23"/>
      <c r="G30" s="94"/>
      <c r="H30" s="204"/>
      <c r="I30" s="177"/>
      <c r="J30" s="23"/>
      <c r="K30" s="23"/>
      <c r="L30" s="80"/>
      <c r="M30" s="93"/>
      <c r="N30" s="94"/>
      <c r="O30" s="588"/>
    </row>
    <row r="31" spans="1:20" ht="31.5" x14ac:dyDescent="0.25">
      <c r="A31" s="585" t="s">
        <v>48</v>
      </c>
      <c r="B31" s="66"/>
      <c r="C31" s="8"/>
      <c r="D31" s="191"/>
      <c r="E31" s="93"/>
      <c r="F31" s="23"/>
      <c r="G31" s="94"/>
      <c r="H31" s="204"/>
      <c r="I31" s="177"/>
      <c r="J31" s="23"/>
      <c r="K31" s="23"/>
      <c r="L31" s="80"/>
      <c r="M31" s="93"/>
      <c r="N31" s="94"/>
      <c r="O31" s="588"/>
    </row>
    <row r="32" spans="1:20" ht="15.75" x14ac:dyDescent="0.25">
      <c r="A32" s="586" t="s">
        <v>40</v>
      </c>
      <c r="B32" s="67"/>
      <c r="C32" s="9"/>
      <c r="D32" s="192"/>
      <c r="E32" s="95"/>
      <c r="F32" s="24"/>
      <c r="G32" s="96"/>
      <c r="H32" s="205"/>
      <c r="I32" s="178"/>
      <c r="J32" s="24"/>
      <c r="K32" s="24"/>
      <c r="L32" s="81"/>
      <c r="M32" s="95"/>
      <c r="N32" s="96"/>
      <c r="O32" s="280"/>
    </row>
    <row r="33" spans="1:15" ht="15.75" x14ac:dyDescent="0.25">
      <c r="A33" s="586" t="s">
        <v>41</v>
      </c>
      <c r="B33" s="67"/>
      <c r="C33" s="12"/>
      <c r="D33" s="193"/>
      <c r="E33" s="97"/>
      <c r="F33" s="25"/>
      <c r="G33" s="98"/>
      <c r="H33" s="206"/>
      <c r="I33" s="179"/>
      <c r="J33" s="25"/>
      <c r="K33" s="25"/>
      <c r="L33" s="82"/>
      <c r="M33" s="97"/>
      <c r="N33" s="98"/>
      <c r="O33" s="280"/>
    </row>
    <row r="34" spans="1:15" ht="47.25" x14ac:dyDescent="0.25">
      <c r="A34" s="586" t="s">
        <v>42</v>
      </c>
      <c r="B34" s="67"/>
      <c r="C34" s="13"/>
      <c r="D34" s="192"/>
      <c r="E34" s="95"/>
      <c r="F34" s="24"/>
      <c r="G34" s="96"/>
      <c r="H34" s="205"/>
      <c r="I34" s="178"/>
      <c r="J34" s="24"/>
      <c r="K34" s="24"/>
      <c r="L34" s="81"/>
      <c r="M34" s="95"/>
      <c r="N34" s="96"/>
      <c r="O34" s="280"/>
    </row>
    <row r="35" spans="1:15" ht="15.75" x14ac:dyDescent="0.25">
      <c r="A35" s="585" t="s">
        <v>16</v>
      </c>
      <c r="B35" s="66"/>
      <c r="C35" s="13"/>
      <c r="D35" s="192"/>
      <c r="E35" s="95"/>
      <c r="F35" s="24"/>
      <c r="G35" s="96"/>
      <c r="H35" s="205"/>
      <c r="I35" s="178"/>
      <c r="J35" s="24"/>
      <c r="K35" s="24"/>
      <c r="L35" s="81"/>
      <c r="M35" s="95"/>
      <c r="N35" s="96"/>
      <c r="O35" s="280"/>
    </row>
    <row r="36" spans="1:15" ht="36" customHeight="1" x14ac:dyDescent="0.3">
      <c r="A36" s="582" t="s">
        <v>12</v>
      </c>
      <c r="B36" s="65"/>
      <c r="C36" s="26"/>
      <c r="D36" s="194"/>
      <c r="E36" s="85"/>
      <c r="F36" s="27"/>
      <c r="G36" s="86"/>
      <c r="H36" s="207"/>
      <c r="I36" s="180"/>
      <c r="J36" s="27"/>
      <c r="K36" s="27"/>
      <c r="L36" s="83"/>
      <c r="M36" s="85"/>
      <c r="N36" s="86"/>
      <c r="O36" s="589"/>
    </row>
    <row r="37" spans="1:15" ht="31.5" x14ac:dyDescent="0.25">
      <c r="A37" s="525" t="s">
        <v>49</v>
      </c>
      <c r="B37" s="68"/>
      <c r="C37" s="13"/>
      <c r="D37" s="192"/>
      <c r="E37" s="95"/>
      <c r="F37" s="24"/>
      <c r="G37" s="96"/>
      <c r="H37" s="205"/>
      <c r="I37" s="178"/>
      <c r="J37" s="24"/>
      <c r="K37" s="24"/>
      <c r="L37" s="81"/>
      <c r="M37" s="95"/>
      <c r="N37" s="96"/>
      <c r="O37" s="280"/>
    </row>
    <row r="38" spans="1:15" ht="31.5" x14ac:dyDescent="0.25">
      <c r="A38" s="525" t="s">
        <v>50</v>
      </c>
      <c r="B38" s="68"/>
      <c r="C38" s="13"/>
      <c r="D38" s="192"/>
      <c r="E38" s="95"/>
      <c r="F38" s="24"/>
      <c r="G38" s="96"/>
      <c r="H38" s="205"/>
      <c r="I38" s="178"/>
      <c r="J38" s="24"/>
      <c r="K38" s="24"/>
      <c r="L38" s="81"/>
      <c r="M38" s="95"/>
      <c r="N38" s="96"/>
      <c r="O38" s="280"/>
    </row>
    <row r="39" spans="1:15" ht="31.5" x14ac:dyDescent="0.25">
      <c r="A39" s="525" t="s">
        <v>51</v>
      </c>
      <c r="B39" s="68"/>
      <c r="C39" s="13"/>
      <c r="D39" s="192"/>
      <c r="E39" s="95"/>
      <c r="F39" s="24"/>
      <c r="G39" s="96"/>
      <c r="H39" s="205"/>
      <c r="I39" s="178"/>
      <c r="J39" s="24"/>
      <c r="K39" s="24"/>
      <c r="L39" s="81"/>
      <c r="M39" s="95"/>
      <c r="N39" s="96"/>
      <c r="O39" s="280"/>
    </row>
    <row r="40" spans="1:15" ht="15.75" x14ac:dyDescent="0.25">
      <c r="A40" s="590" t="s">
        <v>16</v>
      </c>
      <c r="B40" s="39"/>
      <c r="C40" s="13"/>
      <c r="D40" s="192"/>
      <c r="E40" s="95"/>
      <c r="F40" s="24"/>
      <c r="G40" s="96"/>
      <c r="H40" s="205"/>
      <c r="I40" s="178"/>
      <c r="J40" s="24"/>
      <c r="K40" s="24"/>
      <c r="L40" s="81"/>
      <c r="M40" s="95"/>
      <c r="N40" s="96"/>
      <c r="O40" s="280"/>
    </row>
    <row r="41" spans="1:15" ht="18.75" x14ac:dyDescent="0.3">
      <c r="A41" s="582" t="s">
        <v>13</v>
      </c>
      <c r="B41" s="65"/>
      <c r="C41" s="26"/>
      <c r="D41" s="194"/>
      <c r="E41" s="85"/>
      <c r="F41" s="27"/>
      <c r="G41" s="86"/>
      <c r="H41" s="207"/>
      <c r="I41" s="180"/>
      <c r="J41" s="27"/>
      <c r="K41" s="27"/>
      <c r="L41" s="83"/>
      <c r="M41" s="85"/>
      <c r="N41" s="86"/>
      <c r="O41" s="589"/>
    </row>
    <row r="42" spans="1:15" ht="15.75" x14ac:dyDescent="0.25">
      <c r="A42" s="529" t="s">
        <v>14</v>
      </c>
      <c r="B42" s="69"/>
      <c r="C42" s="13"/>
      <c r="D42" s="192"/>
      <c r="E42" s="95"/>
      <c r="F42" s="24"/>
      <c r="G42" s="96"/>
      <c r="H42" s="205"/>
      <c r="I42" s="178"/>
      <c r="J42" s="24"/>
      <c r="K42" s="24"/>
      <c r="L42" s="81"/>
      <c r="M42" s="95"/>
      <c r="N42" s="96"/>
      <c r="O42" s="280"/>
    </row>
    <row r="43" spans="1:15" ht="15.75" x14ac:dyDescent="0.25">
      <c r="A43" s="529" t="s">
        <v>15</v>
      </c>
      <c r="B43" s="69"/>
      <c r="C43" s="13"/>
      <c r="D43" s="192"/>
      <c r="E43" s="95"/>
      <c r="F43" s="24"/>
      <c r="G43" s="96"/>
      <c r="H43" s="205"/>
      <c r="I43" s="178"/>
      <c r="J43" s="24"/>
      <c r="K43" s="24"/>
      <c r="L43" s="81"/>
      <c r="M43" s="95"/>
      <c r="N43" s="96"/>
      <c r="O43" s="280"/>
    </row>
    <row r="44" spans="1:15" ht="15.75" x14ac:dyDescent="0.25">
      <c r="A44" s="529" t="s">
        <v>16</v>
      </c>
      <c r="B44" s="69"/>
      <c r="C44" s="13"/>
      <c r="D44" s="192"/>
      <c r="E44" s="95"/>
      <c r="F44" s="24"/>
      <c r="G44" s="96"/>
      <c r="H44" s="205"/>
      <c r="I44" s="178"/>
      <c r="J44" s="24"/>
      <c r="K44" s="24"/>
      <c r="L44" s="81"/>
      <c r="M44" s="95"/>
      <c r="N44" s="96"/>
      <c r="O44" s="280"/>
    </row>
    <row r="45" spans="1:15" ht="18.75" x14ac:dyDescent="0.3">
      <c r="A45" s="582" t="s">
        <v>17</v>
      </c>
      <c r="B45" s="65"/>
      <c r="C45" s="26"/>
      <c r="D45" s="194"/>
      <c r="E45" s="85"/>
      <c r="F45" s="27"/>
      <c r="G45" s="86"/>
      <c r="H45" s="207"/>
      <c r="I45" s="180"/>
      <c r="J45" s="27"/>
      <c r="K45" s="27"/>
      <c r="L45" s="83"/>
      <c r="M45" s="85"/>
      <c r="N45" s="86"/>
      <c r="O45" s="589"/>
    </row>
    <row r="46" spans="1:15" ht="15.75" x14ac:dyDescent="0.25">
      <c r="A46" s="591" t="s">
        <v>18</v>
      </c>
      <c r="B46" s="70"/>
      <c r="C46" s="13"/>
      <c r="D46" s="192"/>
      <c r="E46" s="95"/>
      <c r="F46" s="24"/>
      <c r="G46" s="96"/>
      <c r="H46" s="205"/>
      <c r="I46" s="178"/>
      <c r="J46" s="24"/>
      <c r="K46" s="24"/>
      <c r="L46" s="81"/>
      <c r="M46" s="95"/>
      <c r="N46" s="96"/>
      <c r="O46" s="280"/>
    </row>
    <row r="47" spans="1:15" ht="15.75" x14ac:dyDescent="0.25">
      <c r="A47" s="591" t="s">
        <v>19</v>
      </c>
      <c r="B47" s="70"/>
      <c r="C47" s="13"/>
      <c r="D47" s="192"/>
      <c r="E47" s="95"/>
      <c r="F47" s="24"/>
      <c r="G47" s="96"/>
      <c r="H47" s="205"/>
      <c r="I47" s="178"/>
      <c r="J47" s="24"/>
      <c r="K47" s="24"/>
      <c r="L47" s="81"/>
      <c r="M47" s="95"/>
      <c r="N47" s="96"/>
      <c r="O47" s="280"/>
    </row>
    <row r="48" spans="1:15" ht="15.75" x14ac:dyDescent="0.25">
      <c r="A48" s="591" t="s">
        <v>20</v>
      </c>
      <c r="B48" s="70"/>
      <c r="C48" s="13"/>
      <c r="D48" s="192"/>
      <c r="E48" s="95"/>
      <c r="F48" s="24"/>
      <c r="G48" s="96"/>
      <c r="H48" s="205"/>
      <c r="I48" s="178"/>
      <c r="J48" s="24"/>
      <c r="K48" s="24"/>
      <c r="L48" s="81"/>
      <c r="M48" s="95"/>
      <c r="N48" s="96"/>
      <c r="O48" s="280"/>
    </row>
    <row r="49" spans="1:15" ht="18.75" x14ac:dyDescent="0.3">
      <c r="A49" s="592" t="s">
        <v>52</v>
      </c>
      <c r="B49" s="71"/>
      <c r="C49" s="26"/>
      <c r="D49" s="194"/>
      <c r="E49" s="85"/>
      <c r="F49" s="27"/>
      <c r="G49" s="86"/>
      <c r="H49" s="207"/>
      <c r="I49" s="180"/>
      <c r="J49" s="27"/>
      <c r="K49" s="27"/>
      <c r="L49" s="83"/>
      <c r="M49" s="85"/>
      <c r="N49" s="86"/>
      <c r="O49" s="589"/>
    </row>
    <row r="50" spans="1:15" ht="15.75" x14ac:dyDescent="0.25">
      <c r="A50" s="591" t="s">
        <v>70</v>
      </c>
      <c r="B50" s="70"/>
      <c r="C50" s="13"/>
      <c r="D50" s="192"/>
      <c r="E50" s="95"/>
      <c r="F50" s="24"/>
      <c r="G50" s="96"/>
      <c r="H50" s="205"/>
      <c r="I50" s="178"/>
      <c r="J50" s="24"/>
      <c r="K50" s="24"/>
      <c r="L50" s="81"/>
      <c r="M50" s="95"/>
      <c r="N50" s="96"/>
      <c r="O50" s="280"/>
    </row>
    <row r="51" spans="1:15" ht="15.75" x14ac:dyDescent="0.25">
      <c r="A51" s="591" t="s">
        <v>71</v>
      </c>
      <c r="B51" s="70"/>
      <c r="C51" s="13"/>
      <c r="D51" s="192"/>
      <c r="E51" s="95"/>
      <c r="F51" s="24"/>
      <c r="G51" s="96"/>
      <c r="H51" s="205"/>
      <c r="I51" s="178"/>
      <c r="J51" s="24"/>
      <c r="K51" s="24"/>
      <c r="L51" s="81"/>
      <c r="M51" s="95"/>
      <c r="N51" s="96"/>
      <c r="O51" s="280"/>
    </row>
    <row r="52" spans="1:15" ht="15.75" x14ac:dyDescent="0.25">
      <c r="A52" s="591" t="s">
        <v>72</v>
      </c>
      <c r="B52" s="70"/>
      <c r="C52" s="13"/>
      <c r="D52" s="192"/>
      <c r="E52" s="95"/>
      <c r="F52" s="24"/>
      <c r="G52" s="96"/>
      <c r="H52" s="205"/>
      <c r="I52" s="178"/>
      <c r="J52" s="24"/>
      <c r="K52" s="24"/>
      <c r="L52" s="81"/>
      <c r="M52" s="95"/>
      <c r="N52" s="96"/>
      <c r="O52" s="280"/>
    </row>
    <row r="53" spans="1:15" ht="18.75" x14ac:dyDescent="0.3">
      <c r="A53" s="593" t="s">
        <v>53</v>
      </c>
      <c r="B53" s="72"/>
      <c r="C53" s="29"/>
      <c r="D53" s="195"/>
      <c r="E53" s="99"/>
      <c r="F53" s="30"/>
      <c r="G53" s="100"/>
      <c r="H53" s="208"/>
      <c r="I53" s="181"/>
      <c r="J53" s="30"/>
      <c r="K53" s="30"/>
      <c r="L53" s="84"/>
      <c r="M53" s="99"/>
      <c r="N53" s="100"/>
      <c r="O53" s="594"/>
    </row>
    <row r="54" spans="1:15" ht="15.75" x14ac:dyDescent="0.25">
      <c r="A54" s="595" t="s">
        <v>54</v>
      </c>
      <c r="B54" s="73"/>
      <c r="C54" s="18"/>
      <c r="D54" s="188"/>
      <c r="E54" s="89"/>
      <c r="F54" s="21"/>
      <c r="G54" s="90"/>
      <c r="H54" s="202"/>
      <c r="I54" s="175"/>
      <c r="J54" s="21"/>
      <c r="K54" s="21"/>
      <c r="L54" s="78"/>
      <c r="M54" s="89"/>
      <c r="N54" s="90"/>
      <c r="O54" s="291"/>
    </row>
    <row r="55" spans="1:15" ht="15.75" x14ac:dyDescent="0.25">
      <c r="A55" s="591" t="s">
        <v>55</v>
      </c>
      <c r="B55" s="70"/>
      <c r="C55" s="18"/>
      <c r="D55" s="188"/>
      <c r="E55" s="89"/>
      <c r="F55" s="21"/>
      <c r="G55" s="90"/>
      <c r="H55" s="202"/>
      <c r="I55" s="175"/>
      <c r="J55" s="21"/>
      <c r="K55" s="21"/>
      <c r="L55" s="78"/>
      <c r="M55" s="89"/>
      <c r="N55" s="90"/>
      <c r="O55" s="291"/>
    </row>
    <row r="56" spans="1:15" ht="15.75" x14ac:dyDescent="0.25">
      <c r="A56" s="591" t="s">
        <v>56</v>
      </c>
      <c r="B56" s="70"/>
      <c r="C56" s="18"/>
      <c r="D56" s="188"/>
      <c r="E56" s="89"/>
      <c r="F56" s="21"/>
      <c r="G56" s="90"/>
      <c r="H56" s="202"/>
      <c r="I56" s="175"/>
      <c r="J56" s="21"/>
      <c r="K56" s="21"/>
      <c r="L56" s="78"/>
      <c r="M56" s="89"/>
      <c r="N56" s="90"/>
      <c r="O56" s="291"/>
    </row>
    <row r="57" spans="1:15" ht="15.75" x14ac:dyDescent="0.25">
      <c r="A57" s="595" t="s">
        <v>57</v>
      </c>
      <c r="B57" s="73"/>
      <c r="C57" s="18"/>
      <c r="D57" s="188"/>
      <c r="E57" s="89"/>
      <c r="F57" s="21"/>
      <c r="G57" s="90"/>
      <c r="H57" s="202"/>
      <c r="I57" s="175"/>
      <c r="J57" s="21"/>
      <c r="K57" s="21"/>
      <c r="L57" s="78"/>
      <c r="M57" s="89"/>
      <c r="N57" s="90"/>
      <c r="O57" s="291"/>
    </row>
    <row r="58" spans="1:15" ht="15.75" x14ac:dyDescent="0.25">
      <c r="A58" s="591" t="s">
        <v>58</v>
      </c>
      <c r="B58" s="70"/>
      <c r="C58" s="18"/>
      <c r="D58" s="188"/>
      <c r="E58" s="89"/>
      <c r="F58" s="21"/>
      <c r="G58" s="90"/>
      <c r="H58" s="202"/>
      <c r="I58" s="175"/>
      <c r="J58" s="21"/>
      <c r="K58" s="21"/>
      <c r="L58" s="78"/>
      <c r="M58" s="89"/>
      <c r="N58" s="90"/>
      <c r="O58" s="291"/>
    </row>
    <row r="59" spans="1:15" ht="15.75" x14ac:dyDescent="0.25">
      <c r="A59" s="595" t="s">
        <v>59</v>
      </c>
      <c r="B59" s="73"/>
      <c r="C59" s="18"/>
      <c r="D59" s="196"/>
      <c r="E59" s="215"/>
      <c r="F59" s="128"/>
      <c r="G59" s="216"/>
      <c r="H59" s="209"/>
      <c r="I59" s="182"/>
      <c r="J59" s="128"/>
      <c r="K59" s="128"/>
      <c r="L59" s="129"/>
      <c r="M59" s="89"/>
      <c r="N59" s="90"/>
      <c r="O59" s="291"/>
    </row>
    <row r="60" spans="1:15" ht="15.75" x14ac:dyDescent="0.25">
      <c r="A60" s="591" t="s">
        <v>60</v>
      </c>
      <c r="B60" s="70"/>
      <c r="C60" s="18"/>
      <c r="D60" s="196"/>
      <c r="E60" s="215"/>
      <c r="F60" s="128"/>
      <c r="G60" s="216"/>
      <c r="H60" s="209"/>
      <c r="I60" s="182"/>
      <c r="J60" s="128"/>
      <c r="K60" s="128"/>
      <c r="L60" s="129"/>
      <c r="M60" s="89"/>
      <c r="N60" s="90"/>
      <c r="O60" s="291"/>
    </row>
    <row r="61" spans="1:15" ht="15.75" x14ac:dyDescent="0.25">
      <c r="A61" s="591" t="s">
        <v>61</v>
      </c>
      <c r="B61" s="70"/>
      <c r="C61" s="18"/>
      <c r="D61" s="196"/>
      <c r="E61" s="215"/>
      <c r="F61" s="128"/>
      <c r="G61" s="216"/>
      <c r="H61" s="209"/>
      <c r="I61" s="182"/>
      <c r="J61" s="128"/>
      <c r="K61" s="128"/>
      <c r="L61" s="129"/>
      <c r="M61" s="89"/>
      <c r="N61" s="90"/>
      <c r="O61" s="291"/>
    </row>
    <row r="62" spans="1:15" ht="47.25" x14ac:dyDescent="0.25">
      <c r="A62" s="595" t="s">
        <v>190</v>
      </c>
      <c r="B62" s="73"/>
      <c r="C62" s="18"/>
      <c r="D62" s="196"/>
      <c r="E62" s="215"/>
      <c r="F62" s="128"/>
      <c r="G62" s="216"/>
      <c r="H62" s="209"/>
      <c r="I62" s="182"/>
      <c r="J62" s="128"/>
      <c r="K62" s="128"/>
      <c r="L62" s="129"/>
      <c r="M62" s="89"/>
      <c r="N62" s="90"/>
      <c r="O62" s="291"/>
    </row>
    <row r="63" spans="1:15" ht="15.75" x14ac:dyDescent="0.25">
      <c r="A63" s="591" t="s">
        <v>62</v>
      </c>
      <c r="B63" s="70"/>
      <c r="C63" s="18"/>
      <c r="D63" s="196"/>
      <c r="E63" s="215"/>
      <c r="F63" s="128"/>
      <c r="G63" s="216"/>
      <c r="H63" s="209"/>
      <c r="I63" s="182"/>
      <c r="J63" s="128"/>
      <c r="K63" s="128"/>
      <c r="L63" s="129"/>
      <c r="M63" s="89"/>
      <c r="N63" s="90"/>
      <c r="O63" s="291"/>
    </row>
    <row r="64" spans="1:15" ht="15.75" x14ac:dyDescent="0.25">
      <c r="A64" s="591" t="s">
        <v>63</v>
      </c>
      <c r="B64" s="70"/>
      <c r="C64" s="18"/>
      <c r="D64" s="196"/>
      <c r="E64" s="215"/>
      <c r="F64" s="128"/>
      <c r="G64" s="216"/>
      <c r="H64" s="209"/>
      <c r="I64" s="182"/>
      <c r="J64" s="128"/>
      <c r="K64" s="128"/>
      <c r="L64" s="129"/>
      <c r="M64" s="89"/>
      <c r="N64" s="90"/>
      <c r="O64" s="291"/>
    </row>
    <row r="65" spans="1:15" ht="15.75" x14ac:dyDescent="0.25">
      <c r="A65" s="595" t="s">
        <v>64</v>
      </c>
      <c r="B65" s="73"/>
      <c r="C65" s="18"/>
      <c r="D65" s="196"/>
      <c r="E65" s="215"/>
      <c r="F65" s="128"/>
      <c r="G65" s="216"/>
      <c r="H65" s="209"/>
      <c r="I65" s="182"/>
      <c r="J65" s="128"/>
      <c r="K65" s="128"/>
      <c r="L65" s="129"/>
      <c r="M65" s="89"/>
      <c r="N65" s="90"/>
      <c r="O65" s="291"/>
    </row>
    <row r="66" spans="1:15" ht="15.75" x14ac:dyDescent="0.25">
      <c r="A66" s="591" t="s">
        <v>65</v>
      </c>
      <c r="B66" s="70"/>
      <c r="C66" s="18"/>
      <c r="D66" s="196"/>
      <c r="E66" s="215"/>
      <c r="F66" s="128"/>
      <c r="G66" s="216"/>
      <c r="H66" s="209"/>
      <c r="I66" s="182"/>
      <c r="J66" s="128"/>
      <c r="K66" s="128"/>
      <c r="L66" s="129"/>
      <c r="M66" s="89"/>
      <c r="N66" s="90"/>
      <c r="O66" s="291"/>
    </row>
    <row r="67" spans="1:15" ht="15.75" x14ac:dyDescent="0.25">
      <c r="A67" s="591" t="s">
        <v>66</v>
      </c>
      <c r="B67" s="70"/>
      <c r="C67" s="18"/>
      <c r="D67" s="196"/>
      <c r="E67" s="215"/>
      <c r="F67" s="128"/>
      <c r="G67" s="216"/>
      <c r="H67" s="209"/>
      <c r="I67" s="182"/>
      <c r="J67" s="128"/>
      <c r="K67" s="128"/>
      <c r="L67" s="129"/>
      <c r="M67" s="89"/>
      <c r="N67" s="90"/>
      <c r="O67" s="291"/>
    </row>
    <row r="68" spans="1:15" ht="31.5" x14ac:dyDescent="0.25">
      <c r="A68" s="595" t="s">
        <v>67</v>
      </c>
      <c r="B68" s="73"/>
      <c r="C68" s="18"/>
      <c r="D68" s="196"/>
      <c r="E68" s="215"/>
      <c r="F68" s="128"/>
      <c r="G68" s="216"/>
      <c r="H68" s="209"/>
      <c r="I68" s="182"/>
      <c r="J68" s="128"/>
      <c r="K68" s="128"/>
      <c r="L68" s="129"/>
      <c r="M68" s="89"/>
      <c r="N68" s="90"/>
      <c r="O68" s="291"/>
    </row>
    <row r="69" spans="1:15" ht="15.75" x14ac:dyDescent="0.25">
      <c r="A69" s="591" t="s">
        <v>68</v>
      </c>
      <c r="B69" s="70"/>
      <c r="C69" s="18"/>
      <c r="D69" s="196"/>
      <c r="E69" s="215"/>
      <c r="F69" s="128"/>
      <c r="G69" s="216"/>
      <c r="H69" s="209"/>
      <c r="I69" s="182"/>
      <c r="J69" s="128"/>
      <c r="K69" s="128"/>
      <c r="L69" s="129"/>
      <c r="M69" s="89"/>
      <c r="N69" s="90"/>
      <c r="O69" s="291"/>
    </row>
    <row r="70" spans="1:15" ht="18.75" x14ac:dyDescent="0.3">
      <c r="A70" s="591" t="s">
        <v>69</v>
      </c>
      <c r="B70" s="70"/>
      <c r="C70" s="36"/>
      <c r="D70" s="197"/>
      <c r="E70" s="217"/>
      <c r="F70" s="130"/>
      <c r="G70" s="218"/>
      <c r="H70" s="210"/>
      <c r="I70" s="183"/>
      <c r="J70" s="130"/>
      <c r="K70" s="130"/>
      <c r="L70" s="131"/>
      <c r="M70" s="101"/>
      <c r="N70" s="102"/>
      <c r="O70" s="596"/>
    </row>
    <row r="71" spans="1:15" ht="18.75" x14ac:dyDescent="0.3">
      <c r="A71" s="597" t="s">
        <v>32</v>
      </c>
      <c r="B71" s="74"/>
      <c r="C71" s="33"/>
      <c r="D71" s="198"/>
      <c r="E71" s="219"/>
      <c r="F71" s="125"/>
      <c r="G71" s="220"/>
      <c r="H71" s="211"/>
      <c r="I71" s="184"/>
      <c r="J71" s="125"/>
      <c r="K71" s="125"/>
      <c r="L71" s="126">
        <f>L14+L36+L41+L45+L49+L53</f>
        <v>0</v>
      </c>
      <c r="M71" s="103"/>
      <c r="N71" s="104"/>
      <c r="O71" s="598"/>
    </row>
    <row r="72" spans="1:15" ht="18.75" x14ac:dyDescent="0.3">
      <c r="A72" s="599" t="s">
        <v>22</v>
      </c>
      <c r="B72" s="339"/>
      <c r="C72" s="339"/>
      <c r="D72" s="339"/>
      <c r="E72" s="339"/>
      <c r="F72" s="339"/>
      <c r="G72" s="339"/>
      <c r="H72" s="339"/>
      <c r="I72" s="339"/>
      <c r="J72" s="339"/>
      <c r="K72" s="339"/>
      <c r="L72" s="339"/>
      <c r="M72" s="339"/>
      <c r="N72" s="339"/>
      <c r="O72" s="600"/>
    </row>
    <row r="73" spans="1:15" ht="18.75" x14ac:dyDescent="0.3">
      <c r="A73" s="597" t="s">
        <v>33</v>
      </c>
      <c r="B73" s="74"/>
      <c r="C73" s="33"/>
      <c r="D73" s="198"/>
      <c r="E73" s="219"/>
      <c r="F73" s="125"/>
      <c r="G73" s="220"/>
      <c r="H73" s="211"/>
      <c r="I73" s="184"/>
      <c r="J73" s="125"/>
      <c r="K73" s="125"/>
      <c r="L73" s="126">
        <v>0</v>
      </c>
      <c r="M73" s="103"/>
      <c r="N73" s="104"/>
      <c r="O73" s="598"/>
    </row>
    <row r="74" spans="1:15" ht="16.5" customHeight="1" x14ac:dyDescent="0.3">
      <c r="A74" s="599" t="s">
        <v>23</v>
      </c>
      <c r="B74" s="339"/>
      <c r="C74" s="339"/>
      <c r="D74" s="339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600"/>
    </row>
    <row r="75" spans="1:15" ht="19.5" thickBot="1" x14ac:dyDescent="0.35">
      <c r="A75" s="601" t="s">
        <v>24</v>
      </c>
      <c r="B75" s="602"/>
      <c r="C75" s="603"/>
      <c r="D75" s="604"/>
      <c r="E75" s="605"/>
      <c r="F75" s="606"/>
      <c r="G75" s="607"/>
      <c r="H75" s="608"/>
      <c r="I75" s="609"/>
      <c r="J75" s="606"/>
      <c r="K75" s="606"/>
      <c r="L75" s="610">
        <f>L71+L73</f>
        <v>0</v>
      </c>
      <c r="M75" s="611"/>
      <c r="N75" s="612"/>
      <c r="O75" s="613"/>
    </row>
    <row r="76" spans="1:15" ht="7.5" customHeight="1" x14ac:dyDescent="0.2"/>
    <row r="78" spans="1:15" x14ac:dyDescent="0.2">
      <c r="A78" s="160" t="s">
        <v>112</v>
      </c>
    </row>
    <row r="79" spans="1:15" ht="13.5" thickBot="1" x14ac:dyDescent="0.25"/>
    <row r="80" spans="1:15" ht="32.25" thickTop="1" x14ac:dyDescent="0.2">
      <c r="A80" s="158" t="s">
        <v>121</v>
      </c>
      <c r="B80" s="159" t="s">
        <v>120</v>
      </c>
    </row>
    <row r="81" spans="1:2" ht="15.75" x14ac:dyDescent="0.25">
      <c r="A81" s="144" t="s">
        <v>114</v>
      </c>
      <c r="B81" s="145">
        <f>B83+B84+B85</f>
        <v>0</v>
      </c>
    </row>
    <row r="82" spans="1:2" ht="15.75" x14ac:dyDescent="0.2">
      <c r="A82" s="337" t="s">
        <v>115</v>
      </c>
      <c r="B82" s="338"/>
    </row>
    <row r="83" spans="1:2" ht="15.75" x14ac:dyDescent="0.25">
      <c r="A83" s="17" t="s">
        <v>116</v>
      </c>
      <c r="B83" s="35"/>
    </row>
    <row r="84" spans="1:2" ht="15.75" x14ac:dyDescent="0.25">
      <c r="A84" s="17" t="s">
        <v>117</v>
      </c>
      <c r="B84" s="35"/>
    </row>
    <row r="85" spans="1:2" ht="15.75" x14ac:dyDescent="0.25">
      <c r="A85" s="17" t="s">
        <v>118</v>
      </c>
      <c r="B85" s="35"/>
    </row>
    <row r="86" spans="1:2" ht="16.5" thickBot="1" x14ac:dyDescent="0.3">
      <c r="A86" s="148" t="s">
        <v>119</v>
      </c>
      <c r="B86" s="146"/>
    </row>
    <row r="87" spans="1:2" ht="13.5" thickTop="1" x14ac:dyDescent="0.2"/>
  </sheetData>
  <mergeCells count="23">
    <mergeCell ref="A82:B82"/>
    <mergeCell ref="A72:O72"/>
    <mergeCell ref="A74:O74"/>
    <mergeCell ref="B12:B13"/>
    <mergeCell ref="O11:O13"/>
    <mergeCell ref="H12:H13"/>
    <mergeCell ref="I12:I13"/>
    <mergeCell ref="H11:I11"/>
    <mergeCell ref="A1:B1"/>
    <mergeCell ref="B8:O8"/>
    <mergeCell ref="N12:N13"/>
    <mergeCell ref="C12:C13"/>
    <mergeCell ref="M12:M13"/>
    <mergeCell ref="B3:O3"/>
    <mergeCell ref="B4:O4"/>
    <mergeCell ref="M11:N11"/>
    <mergeCell ref="A12:A13"/>
    <mergeCell ref="D11:D13"/>
    <mergeCell ref="B5:O5"/>
    <mergeCell ref="B6:O6"/>
    <mergeCell ref="B7:O7"/>
    <mergeCell ref="E11:G12"/>
    <mergeCell ref="J11:L12"/>
  </mergeCells>
  <phoneticPr fontId="1" type="noConversion"/>
  <conditionalFormatting sqref="O73">
    <cfRule type="cellIs" dxfId="6" priority="2" stopIfTrue="1" operator="greaterThan">
      <formula>#REF!</formula>
    </cfRule>
  </conditionalFormatting>
  <conditionalFormatting sqref="O75">
    <cfRule type="cellIs" dxfId="5" priority="3" stopIfTrue="1" operator="greaterThan">
      <formula>#REF!+#REF!+#REF!+#REF!+$O$69+$O$50+#REF!+#REF!+$O$29</formula>
    </cfRule>
  </conditionalFormatting>
  <conditionalFormatting sqref="O71">
    <cfRule type="cellIs" dxfId="4" priority="1" stopIfTrue="1" operator="greaterThan">
      <formula>#REF!</formula>
    </cfRule>
  </conditionalFormatting>
  <pageMargins left="0.51181102362204722" right="0.27559055118110237" top="0.55118110236220474" bottom="0.62992125984251968" header="0.35433070866141736" footer="0.31496062992125984"/>
  <pageSetup paperSize="9" scale="54" fitToWidth="0" orientation="landscape" r:id="rId1"/>
  <headerFooter alignWithMargins="0">
    <oddHeader>&amp;CPríloha č. 2c k Príručke pre prijímateľa</oddHeader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20"/>
  <sheetViews>
    <sheetView zoomScaleNormal="100" workbookViewId="0">
      <selection activeCell="B20" sqref="B20"/>
    </sheetView>
  </sheetViews>
  <sheetFormatPr defaultRowHeight="12.75" x14ac:dyDescent="0.2"/>
  <cols>
    <col min="1" max="1" width="32.28515625" customWidth="1"/>
    <col min="2" max="2" width="76.28515625" customWidth="1"/>
  </cols>
  <sheetData>
    <row r="1" spans="1:2" ht="27" customHeight="1" x14ac:dyDescent="0.2">
      <c r="A1" s="313" t="s">
        <v>78</v>
      </c>
      <c r="B1" s="313"/>
    </row>
    <row r="2" spans="1:2" x14ac:dyDescent="0.2">
      <c r="A2" s="112" t="s">
        <v>30</v>
      </c>
      <c r="B2" s="118"/>
    </row>
    <row r="3" spans="1:2" ht="40.5" customHeight="1" x14ac:dyDescent="0.2">
      <c r="A3" s="345" t="s">
        <v>167</v>
      </c>
      <c r="B3" s="346"/>
    </row>
    <row r="4" spans="1:2" x14ac:dyDescent="0.2">
      <c r="A4" s="345" t="s">
        <v>140</v>
      </c>
      <c r="B4" s="346"/>
    </row>
    <row r="5" spans="1:2" x14ac:dyDescent="0.2">
      <c r="A5" s="347" t="s">
        <v>137</v>
      </c>
      <c r="B5" s="348"/>
    </row>
    <row r="6" spans="1:2" x14ac:dyDescent="0.2">
      <c r="A6" s="141"/>
      <c r="B6" s="141"/>
    </row>
    <row r="7" spans="1:2" x14ac:dyDescent="0.2">
      <c r="A7" s="142" t="s">
        <v>113</v>
      </c>
      <c r="B7" s="143"/>
    </row>
    <row r="8" spans="1:2" x14ac:dyDescent="0.2">
      <c r="A8" s="349" t="s">
        <v>138</v>
      </c>
      <c r="B8" s="350"/>
    </row>
    <row r="9" spans="1:2" x14ac:dyDescent="0.2">
      <c r="A9" s="120" t="s">
        <v>110</v>
      </c>
      <c r="B9" s="132"/>
    </row>
    <row r="10" spans="1:2" ht="76.5" x14ac:dyDescent="0.2">
      <c r="A10" s="114" t="s">
        <v>79</v>
      </c>
      <c r="B10" s="115" t="s">
        <v>168</v>
      </c>
    </row>
    <row r="11" spans="1:2" ht="25.5" x14ac:dyDescent="0.2">
      <c r="A11" s="116" t="s">
        <v>157</v>
      </c>
      <c r="B11" s="117" t="s">
        <v>191</v>
      </c>
    </row>
    <row r="12" spans="1:2" ht="38.25" x14ac:dyDescent="0.2">
      <c r="A12" s="116" t="s">
        <v>158</v>
      </c>
      <c r="B12" s="115" t="s">
        <v>159</v>
      </c>
    </row>
    <row r="13" spans="1:2" ht="40.5" customHeight="1" x14ac:dyDescent="0.2">
      <c r="A13" s="106" t="s">
        <v>111</v>
      </c>
      <c r="B13" s="115" t="s">
        <v>139</v>
      </c>
    </row>
    <row r="14" spans="1:2" x14ac:dyDescent="0.2">
      <c r="A14" s="106" t="s">
        <v>75</v>
      </c>
      <c r="B14" s="115" t="s">
        <v>132</v>
      </c>
    </row>
    <row r="15" spans="1:2" x14ac:dyDescent="0.2">
      <c r="A15" s="120"/>
      <c r="B15" s="132"/>
    </row>
    <row r="16" spans="1:2" ht="25.5" x14ac:dyDescent="0.2">
      <c r="A16" s="106" t="s">
        <v>122</v>
      </c>
      <c r="B16" s="133" t="s">
        <v>160</v>
      </c>
    </row>
    <row r="17" spans="1:2" x14ac:dyDescent="0.2">
      <c r="A17" s="134"/>
      <c r="B17" s="132"/>
    </row>
    <row r="18" spans="1:2" ht="25.5" x14ac:dyDescent="0.2">
      <c r="A18" s="106" t="s">
        <v>123</v>
      </c>
      <c r="B18" s="133" t="s">
        <v>192</v>
      </c>
    </row>
    <row r="19" spans="1:2" x14ac:dyDescent="0.2">
      <c r="A19" s="134"/>
      <c r="B19" s="132" t="s">
        <v>106</v>
      </c>
    </row>
    <row r="20" spans="1:2" x14ac:dyDescent="0.2">
      <c r="A20" s="135" t="s">
        <v>124</v>
      </c>
      <c r="B20" s="136" t="s">
        <v>133</v>
      </c>
    </row>
  </sheetData>
  <mergeCells count="5">
    <mergeCell ref="A1:B1"/>
    <mergeCell ref="A3:B3"/>
    <mergeCell ref="A5:B5"/>
    <mergeCell ref="A8:B8"/>
    <mergeCell ref="A4:B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 xml:space="preserve">&amp;C&amp;9                                                                                                                                                           Príloha č. 2c k Príručke pre prijímateľa&amp;"Arial,Tučné"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67"/>
  <sheetViews>
    <sheetView zoomScale="60" zoomScaleNormal="60" workbookViewId="0">
      <selection activeCell="O1" sqref="O1"/>
    </sheetView>
  </sheetViews>
  <sheetFormatPr defaultRowHeight="12.75" x14ac:dyDescent="0.2"/>
  <cols>
    <col min="1" max="1" width="48.28515625" customWidth="1"/>
    <col min="2" max="2" width="16.28515625" customWidth="1"/>
    <col min="3" max="3" width="16.5703125" customWidth="1"/>
    <col min="4" max="4" width="15" customWidth="1"/>
    <col min="5" max="5" width="19.7109375" customWidth="1"/>
    <col min="6" max="8" width="19" customWidth="1"/>
    <col min="9" max="9" width="17.42578125" customWidth="1"/>
    <col min="10" max="10" width="16.7109375" customWidth="1"/>
  </cols>
  <sheetData>
    <row r="1" spans="1:10" ht="48" customHeight="1" x14ac:dyDescent="0.2">
      <c r="A1" s="322"/>
      <c r="B1" s="322"/>
      <c r="C1" s="127"/>
      <c r="D1" s="127"/>
      <c r="E1" s="127"/>
    </row>
    <row r="2" spans="1:10" s="157" customFormat="1" ht="20.100000000000001" customHeight="1" thickBot="1" x14ac:dyDescent="0.3">
      <c r="A2" s="168" t="s">
        <v>164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20.100000000000001" customHeight="1" x14ac:dyDescent="0.2">
      <c r="A3" s="439" t="s">
        <v>136</v>
      </c>
      <c r="B3" s="440"/>
      <c r="C3" s="441"/>
      <c r="D3" s="441"/>
      <c r="E3" s="441"/>
      <c r="F3" s="441"/>
      <c r="G3" s="441"/>
      <c r="H3" s="441"/>
      <c r="I3" s="442"/>
      <c r="J3" s="443"/>
    </row>
    <row r="4" spans="1:10" ht="20.100000000000001" customHeight="1" x14ac:dyDescent="0.2">
      <c r="A4" s="445" t="s">
        <v>0</v>
      </c>
      <c r="B4" s="480"/>
      <c r="C4" s="481"/>
      <c r="D4" s="481"/>
      <c r="E4" s="481"/>
      <c r="F4" s="481"/>
      <c r="G4" s="481"/>
      <c r="H4" s="481"/>
      <c r="I4" s="481"/>
      <c r="J4" s="482"/>
    </row>
    <row r="5" spans="1:10" ht="20.100000000000001" customHeight="1" x14ac:dyDescent="0.2">
      <c r="A5" s="449" t="s">
        <v>1</v>
      </c>
      <c r="B5" s="480"/>
      <c r="C5" s="481"/>
      <c r="D5" s="481"/>
      <c r="E5" s="481"/>
      <c r="F5" s="481"/>
      <c r="G5" s="481"/>
      <c r="H5" s="481"/>
      <c r="I5" s="481"/>
      <c r="J5" s="482"/>
    </row>
    <row r="6" spans="1:10" ht="20.100000000000001" customHeight="1" x14ac:dyDescent="0.2">
      <c r="A6" s="450" t="s">
        <v>151</v>
      </c>
      <c r="B6" s="483"/>
      <c r="C6" s="484"/>
      <c r="D6" s="484"/>
      <c r="E6" s="484"/>
      <c r="F6" s="484"/>
      <c r="G6" s="484"/>
      <c r="H6" s="484"/>
      <c r="I6" s="484"/>
      <c r="J6" s="485"/>
    </row>
    <row r="7" spans="1:10" ht="20.100000000000001" customHeight="1" x14ac:dyDescent="0.2">
      <c r="A7" s="454" t="s">
        <v>2</v>
      </c>
      <c r="B7" s="486"/>
      <c r="C7" s="487"/>
      <c r="D7" s="487"/>
      <c r="E7" s="487"/>
      <c r="F7" s="487"/>
      <c r="G7" s="487"/>
      <c r="H7" s="487"/>
      <c r="I7" s="487"/>
      <c r="J7" s="488"/>
    </row>
    <row r="8" spans="1:10" ht="20.100000000000001" customHeight="1" thickBot="1" x14ac:dyDescent="0.25">
      <c r="A8" s="458" t="s">
        <v>150</v>
      </c>
      <c r="B8" s="489"/>
      <c r="C8" s="490"/>
      <c r="D8" s="490"/>
      <c r="E8" s="490"/>
      <c r="F8" s="490"/>
      <c r="G8" s="490"/>
      <c r="H8" s="490"/>
      <c r="I8" s="490"/>
      <c r="J8" s="491"/>
    </row>
    <row r="9" spans="1:10" ht="15.75" x14ac:dyDescent="0.25">
      <c r="A9" s="163"/>
      <c r="B9" s="156"/>
      <c r="C9" s="156"/>
      <c r="D9" s="156"/>
      <c r="E9" s="156"/>
      <c r="F9" s="156"/>
      <c r="G9" s="156"/>
      <c r="H9" s="156"/>
      <c r="I9" s="156"/>
      <c r="J9" s="156"/>
    </row>
    <row r="10" spans="1:10" ht="15.75" customHeight="1" thickBot="1" x14ac:dyDescent="0.3">
      <c r="A10" s="161"/>
      <c r="B10" s="161"/>
      <c r="C10" s="161"/>
      <c r="D10" s="161"/>
      <c r="E10" s="161"/>
      <c r="F10" s="161"/>
      <c r="G10" s="161"/>
      <c r="H10" s="161"/>
      <c r="I10" s="161"/>
      <c r="J10" s="161"/>
    </row>
    <row r="11" spans="1:10" ht="91.5" hidden="1" customHeight="1" thickTop="1" thickBot="1" x14ac:dyDescent="0.3">
      <c r="A11" s="305"/>
      <c r="B11" s="304"/>
      <c r="C11" s="304"/>
      <c r="D11" s="304"/>
      <c r="E11" s="304"/>
      <c r="F11" s="304"/>
      <c r="G11" s="304"/>
      <c r="H11" s="304"/>
      <c r="I11" s="304"/>
      <c r="J11" s="625" t="s">
        <v>8</v>
      </c>
    </row>
    <row r="12" spans="1:10" ht="30.75" customHeight="1" x14ac:dyDescent="0.2">
      <c r="A12" s="654" t="s">
        <v>127</v>
      </c>
      <c r="B12" s="351" t="s">
        <v>25</v>
      </c>
      <c r="C12" s="352"/>
      <c r="D12" s="353"/>
      <c r="E12" s="656" t="s">
        <v>161</v>
      </c>
      <c r="F12" s="493" t="s">
        <v>162</v>
      </c>
      <c r="G12" s="648" t="s">
        <v>34</v>
      </c>
      <c r="H12" s="628" t="s">
        <v>75</v>
      </c>
      <c r="I12" s="629"/>
      <c r="J12" s="626" t="s">
        <v>108</v>
      </c>
    </row>
    <row r="13" spans="1:10" ht="78" customHeight="1" thickBot="1" x14ac:dyDescent="0.25">
      <c r="A13" s="655"/>
      <c r="B13" s="651" t="s">
        <v>26</v>
      </c>
      <c r="C13" s="649" t="s">
        <v>27</v>
      </c>
      <c r="D13" s="652" t="s">
        <v>28</v>
      </c>
      <c r="E13" s="657"/>
      <c r="F13" s="435"/>
      <c r="G13" s="650"/>
      <c r="H13" s="651" t="s">
        <v>163</v>
      </c>
      <c r="I13" s="652" t="s">
        <v>35</v>
      </c>
      <c r="J13" s="653"/>
    </row>
    <row r="14" spans="1:10" ht="18.75" x14ac:dyDescent="0.3">
      <c r="A14" s="368" t="s">
        <v>11</v>
      </c>
      <c r="B14" s="630"/>
      <c r="C14" s="164"/>
      <c r="D14" s="664"/>
      <c r="E14" s="658"/>
      <c r="F14" s="164"/>
      <c r="G14" s="165"/>
      <c r="H14" s="630"/>
      <c r="I14" s="631"/>
      <c r="J14" s="614"/>
    </row>
    <row r="15" spans="1:10" ht="15.75" x14ac:dyDescent="0.25">
      <c r="A15" s="369" t="s">
        <v>36</v>
      </c>
      <c r="B15" s="520"/>
      <c r="C15" s="2"/>
      <c r="D15" s="400"/>
      <c r="E15" s="3"/>
      <c r="F15" s="2"/>
      <c r="G15" s="110"/>
      <c r="H15" s="632"/>
      <c r="I15" s="400"/>
      <c r="J15" s="291"/>
    </row>
    <row r="16" spans="1:10" ht="15.75" x14ac:dyDescent="0.25">
      <c r="A16" s="370" t="s">
        <v>73</v>
      </c>
      <c r="B16" s="241"/>
      <c r="C16" s="5"/>
      <c r="D16" s="634"/>
      <c r="E16" s="239"/>
      <c r="F16" s="5"/>
      <c r="G16" s="6"/>
      <c r="H16" s="633"/>
      <c r="I16" s="634"/>
      <c r="J16" s="291"/>
    </row>
    <row r="17" spans="1:10" ht="15.75" x14ac:dyDescent="0.25">
      <c r="A17" s="373" t="s">
        <v>37</v>
      </c>
      <c r="B17" s="241"/>
      <c r="C17" s="5"/>
      <c r="D17" s="634"/>
      <c r="E17" s="239"/>
      <c r="F17" s="5"/>
      <c r="G17" s="6"/>
      <c r="H17" s="633"/>
      <c r="I17" s="634"/>
      <c r="J17" s="291"/>
    </row>
    <row r="18" spans="1:10" ht="15.75" x14ac:dyDescent="0.25">
      <c r="A18" s="373" t="s">
        <v>38</v>
      </c>
      <c r="B18" s="241"/>
      <c r="C18" s="5"/>
      <c r="D18" s="634"/>
      <c r="E18" s="239"/>
      <c r="F18" s="5"/>
      <c r="G18" s="6"/>
      <c r="H18" s="633"/>
      <c r="I18" s="634"/>
      <c r="J18" s="584"/>
    </row>
    <row r="19" spans="1:10" ht="31.5" x14ac:dyDescent="0.25">
      <c r="A19" s="373" t="s">
        <v>39</v>
      </c>
      <c r="B19" s="520"/>
      <c r="C19" s="2"/>
      <c r="D19" s="400"/>
      <c r="E19" s="3"/>
      <c r="F19" s="2"/>
      <c r="G19" s="110"/>
      <c r="H19" s="632"/>
      <c r="I19" s="400"/>
      <c r="J19" s="587"/>
    </row>
    <row r="20" spans="1:10" ht="15.75" x14ac:dyDescent="0.25">
      <c r="A20" s="370" t="s">
        <v>74</v>
      </c>
      <c r="B20" s="665"/>
      <c r="C20" s="4"/>
      <c r="D20" s="636"/>
      <c r="E20" s="659"/>
      <c r="F20" s="4"/>
      <c r="G20" s="7"/>
      <c r="H20" s="635"/>
      <c r="I20" s="636"/>
      <c r="J20" s="587"/>
    </row>
    <row r="21" spans="1:10" ht="15.75" x14ac:dyDescent="0.25">
      <c r="A21" s="369" t="s">
        <v>43</v>
      </c>
      <c r="B21" s="665"/>
      <c r="C21" s="4"/>
      <c r="D21" s="636"/>
      <c r="E21" s="659"/>
      <c r="F21" s="4"/>
      <c r="G21" s="7"/>
      <c r="H21" s="635"/>
      <c r="I21" s="636"/>
      <c r="J21" s="587"/>
    </row>
    <row r="22" spans="1:10" ht="31.5" x14ac:dyDescent="0.25">
      <c r="A22" s="370" t="s">
        <v>48</v>
      </c>
      <c r="B22" s="665"/>
      <c r="C22" s="4"/>
      <c r="D22" s="636"/>
      <c r="E22" s="659"/>
      <c r="F22" s="4"/>
      <c r="G22" s="7"/>
      <c r="H22" s="635"/>
      <c r="I22" s="636"/>
      <c r="J22" s="584"/>
    </row>
    <row r="23" spans="1:10" ht="18.75" customHeight="1" x14ac:dyDescent="0.3">
      <c r="A23" s="373" t="s">
        <v>40</v>
      </c>
      <c r="B23" s="520"/>
      <c r="C23" s="2"/>
      <c r="D23" s="400"/>
      <c r="E23" s="3"/>
      <c r="F23" s="2"/>
      <c r="G23" s="110"/>
      <c r="H23" s="632"/>
      <c r="I23" s="400"/>
      <c r="J23" s="615"/>
    </row>
    <row r="24" spans="1:10" ht="18.75" x14ac:dyDescent="0.3">
      <c r="A24" s="373" t="s">
        <v>41</v>
      </c>
      <c r="B24" s="637"/>
      <c r="C24" s="37"/>
      <c r="D24" s="638"/>
      <c r="E24" s="660"/>
      <c r="F24" s="37"/>
      <c r="G24" s="111"/>
      <c r="H24" s="637"/>
      <c r="I24" s="638"/>
      <c r="J24" s="616"/>
    </row>
    <row r="25" spans="1:10" ht="31.5" x14ac:dyDescent="0.25">
      <c r="A25" s="373" t="s">
        <v>42</v>
      </c>
      <c r="B25" s="590"/>
      <c r="C25" s="8"/>
      <c r="D25" s="639"/>
      <c r="E25" s="39"/>
      <c r="F25" s="8"/>
      <c r="G25" s="19"/>
      <c r="H25" s="590"/>
      <c r="I25" s="639"/>
      <c r="J25" s="280"/>
    </row>
    <row r="26" spans="1:10" ht="18.75" x14ac:dyDescent="0.3">
      <c r="A26" s="370" t="s">
        <v>16</v>
      </c>
      <c r="B26" s="283"/>
      <c r="C26" s="10"/>
      <c r="D26" s="640"/>
      <c r="E26" s="279"/>
      <c r="F26" s="10"/>
      <c r="G26" s="11"/>
      <c r="H26" s="283"/>
      <c r="I26" s="640"/>
      <c r="J26" s="615"/>
    </row>
    <row r="27" spans="1:10" ht="36.75" customHeight="1" x14ac:dyDescent="0.3">
      <c r="A27" s="374" t="s">
        <v>12</v>
      </c>
      <c r="B27" s="582"/>
      <c r="C27" s="26"/>
      <c r="D27" s="641"/>
      <c r="E27" s="65"/>
      <c r="F27" s="26"/>
      <c r="G27" s="76"/>
      <c r="H27" s="582"/>
      <c r="I27" s="641"/>
      <c r="J27" s="617"/>
    </row>
    <row r="28" spans="1:10" ht="15.75" x14ac:dyDescent="0.2">
      <c r="A28" s="372" t="s">
        <v>49</v>
      </c>
      <c r="B28" s="283"/>
      <c r="C28" s="10"/>
      <c r="D28" s="640"/>
      <c r="E28" s="279"/>
      <c r="F28" s="10"/>
      <c r="G28" s="11"/>
      <c r="H28" s="283"/>
      <c r="I28" s="640"/>
      <c r="J28" s="280"/>
    </row>
    <row r="29" spans="1:10" ht="31.5" x14ac:dyDescent="0.2">
      <c r="A29" s="372" t="s">
        <v>51</v>
      </c>
      <c r="B29" s="283"/>
      <c r="C29" s="10"/>
      <c r="D29" s="640"/>
      <c r="E29" s="279"/>
      <c r="F29" s="10"/>
      <c r="G29" s="11"/>
      <c r="H29" s="283"/>
      <c r="I29" s="640"/>
      <c r="J29" s="280"/>
    </row>
    <row r="30" spans="1:10" ht="18.75" x14ac:dyDescent="0.3">
      <c r="A30" s="373" t="s">
        <v>16</v>
      </c>
      <c r="B30" s="283"/>
      <c r="C30" s="10"/>
      <c r="D30" s="640"/>
      <c r="E30" s="279"/>
      <c r="F30" s="10"/>
      <c r="G30" s="11"/>
      <c r="H30" s="283"/>
      <c r="I30" s="640"/>
      <c r="J30" s="618"/>
    </row>
    <row r="31" spans="1:10" ht="18.75" x14ac:dyDescent="0.3">
      <c r="A31" s="374" t="s">
        <v>13</v>
      </c>
      <c r="B31" s="582"/>
      <c r="C31" s="26"/>
      <c r="D31" s="641"/>
      <c r="E31" s="65"/>
      <c r="F31" s="26"/>
      <c r="G31" s="76"/>
      <c r="H31" s="582"/>
      <c r="I31" s="641"/>
      <c r="J31" s="619"/>
    </row>
    <row r="32" spans="1:10" ht="15.75" x14ac:dyDescent="0.25">
      <c r="A32" s="375" t="s">
        <v>14</v>
      </c>
      <c r="B32" s="241"/>
      <c r="C32" s="5"/>
      <c r="D32" s="634"/>
      <c r="E32" s="239"/>
      <c r="F32" s="5"/>
      <c r="G32" s="6"/>
      <c r="H32" s="241"/>
      <c r="I32" s="634"/>
      <c r="J32" s="291"/>
    </row>
    <row r="33" spans="1:10" ht="15.75" x14ac:dyDescent="0.25">
      <c r="A33" s="375" t="s">
        <v>15</v>
      </c>
      <c r="B33" s="241"/>
      <c r="C33" s="5"/>
      <c r="D33" s="634"/>
      <c r="E33" s="239"/>
      <c r="F33" s="5"/>
      <c r="G33" s="6"/>
      <c r="H33" s="241"/>
      <c r="I33" s="634"/>
      <c r="J33" s="291"/>
    </row>
    <row r="34" spans="1:10" ht="18.75" x14ac:dyDescent="0.3">
      <c r="A34" s="375" t="s">
        <v>16</v>
      </c>
      <c r="B34" s="241"/>
      <c r="C34" s="5"/>
      <c r="D34" s="634"/>
      <c r="E34" s="239"/>
      <c r="F34" s="5"/>
      <c r="G34" s="6"/>
      <c r="H34" s="241"/>
      <c r="I34" s="634"/>
      <c r="J34" s="618"/>
    </row>
    <row r="35" spans="1:10" ht="18.75" x14ac:dyDescent="0.3">
      <c r="A35" s="374" t="s">
        <v>17</v>
      </c>
      <c r="B35" s="582"/>
      <c r="C35" s="26"/>
      <c r="D35" s="641"/>
      <c r="E35" s="65"/>
      <c r="F35" s="26"/>
      <c r="G35" s="76"/>
      <c r="H35" s="582"/>
      <c r="I35" s="641"/>
      <c r="J35" s="619"/>
    </row>
    <row r="36" spans="1:10" ht="15.75" x14ac:dyDescent="0.25">
      <c r="A36" s="380" t="s">
        <v>18</v>
      </c>
      <c r="B36" s="241"/>
      <c r="C36" s="5"/>
      <c r="D36" s="634"/>
      <c r="E36" s="239"/>
      <c r="F36" s="5"/>
      <c r="G36" s="6"/>
      <c r="H36" s="241"/>
      <c r="I36" s="634"/>
      <c r="J36" s="291"/>
    </row>
    <row r="37" spans="1:10" ht="18.75" customHeight="1" x14ac:dyDescent="0.25">
      <c r="A37" s="380" t="s">
        <v>19</v>
      </c>
      <c r="B37" s="241"/>
      <c r="C37" s="5"/>
      <c r="D37" s="634"/>
      <c r="E37" s="239"/>
      <c r="F37" s="5"/>
      <c r="G37" s="6"/>
      <c r="H37" s="241"/>
      <c r="I37" s="634"/>
      <c r="J37" s="291"/>
    </row>
    <row r="38" spans="1:10" ht="15.75" x14ac:dyDescent="0.25">
      <c r="A38" s="380" t="s">
        <v>20</v>
      </c>
      <c r="B38" s="241"/>
      <c r="C38" s="5"/>
      <c r="D38" s="634"/>
      <c r="E38" s="239"/>
      <c r="F38" s="5"/>
      <c r="G38" s="6"/>
      <c r="H38" s="241"/>
      <c r="I38" s="634"/>
      <c r="J38" s="291"/>
    </row>
    <row r="39" spans="1:10" ht="18.75" x14ac:dyDescent="0.3">
      <c r="A39" s="380"/>
      <c r="B39" s="241"/>
      <c r="C39" s="5"/>
      <c r="D39" s="634"/>
      <c r="E39" s="239"/>
      <c r="F39" s="5"/>
      <c r="G39" s="6"/>
      <c r="H39" s="241"/>
      <c r="I39" s="634"/>
      <c r="J39" s="618"/>
    </row>
    <row r="40" spans="1:10" ht="18.75" x14ac:dyDescent="0.3">
      <c r="A40" s="377" t="s">
        <v>52</v>
      </c>
      <c r="B40" s="582"/>
      <c r="C40" s="26"/>
      <c r="D40" s="641"/>
      <c r="E40" s="65"/>
      <c r="F40" s="26"/>
      <c r="G40" s="76"/>
      <c r="H40" s="582"/>
      <c r="I40" s="641"/>
      <c r="J40" s="619"/>
    </row>
    <row r="41" spans="1:10" ht="15.75" x14ac:dyDescent="0.25">
      <c r="A41" s="380" t="s">
        <v>70</v>
      </c>
      <c r="B41" s="241"/>
      <c r="C41" s="5"/>
      <c r="D41" s="634"/>
      <c r="E41" s="239"/>
      <c r="F41" s="5"/>
      <c r="G41" s="6"/>
      <c r="H41" s="241"/>
      <c r="I41" s="634"/>
      <c r="J41" s="291"/>
    </row>
    <row r="42" spans="1:10" ht="15.75" x14ac:dyDescent="0.25">
      <c r="A42" s="380" t="s">
        <v>71</v>
      </c>
      <c r="B42" s="241"/>
      <c r="C42" s="5"/>
      <c r="D42" s="634"/>
      <c r="E42" s="239"/>
      <c r="F42" s="5"/>
      <c r="G42" s="6"/>
      <c r="H42" s="241"/>
      <c r="I42" s="634"/>
      <c r="J42" s="291"/>
    </row>
    <row r="43" spans="1:10" ht="18.75" x14ac:dyDescent="0.3">
      <c r="A43" s="380" t="s">
        <v>72</v>
      </c>
      <c r="B43" s="241"/>
      <c r="C43" s="5"/>
      <c r="D43" s="634"/>
      <c r="E43" s="239"/>
      <c r="F43" s="5"/>
      <c r="G43" s="6"/>
      <c r="H43" s="241"/>
      <c r="I43" s="634"/>
      <c r="J43" s="618"/>
    </row>
    <row r="44" spans="1:10" ht="18.75" x14ac:dyDescent="0.3">
      <c r="A44" s="378" t="s">
        <v>53</v>
      </c>
      <c r="B44" s="582"/>
      <c r="C44" s="26"/>
      <c r="D44" s="641"/>
      <c r="E44" s="65"/>
      <c r="F44" s="26"/>
      <c r="G44" s="76"/>
      <c r="H44" s="582"/>
      <c r="I44" s="641"/>
      <c r="J44" s="619"/>
    </row>
    <row r="45" spans="1:10" ht="15.75" x14ac:dyDescent="0.25">
      <c r="A45" s="379" t="s">
        <v>54</v>
      </c>
      <c r="B45" s="241"/>
      <c r="C45" s="5"/>
      <c r="D45" s="634"/>
      <c r="E45" s="239"/>
      <c r="F45" s="5"/>
      <c r="G45" s="6"/>
      <c r="H45" s="241"/>
      <c r="I45" s="634"/>
      <c r="J45" s="291"/>
    </row>
    <row r="46" spans="1:10" ht="15.75" x14ac:dyDescent="0.25">
      <c r="A46" s="380" t="s">
        <v>55</v>
      </c>
      <c r="B46" s="241"/>
      <c r="C46" s="5"/>
      <c r="D46" s="634"/>
      <c r="E46" s="239"/>
      <c r="F46" s="5"/>
      <c r="G46" s="6"/>
      <c r="H46" s="241"/>
      <c r="I46" s="634"/>
      <c r="J46" s="291"/>
    </row>
    <row r="47" spans="1:10" ht="15.75" x14ac:dyDescent="0.25">
      <c r="A47" s="380" t="s">
        <v>56</v>
      </c>
      <c r="B47" s="241"/>
      <c r="C47" s="5"/>
      <c r="D47" s="634"/>
      <c r="E47" s="239"/>
      <c r="F47" s="5"/>
      <c r="G47" s="6"/>
      <c r="H47" s="241"/>
      <c r="I47" s="634"/>
      <c r="J47" s="291"/>
    </row>
    <row r="48" spans="1:10" ht="15.75" x14ac:dyDescent="0.25">
      <c r="A48" s="379" t="s">
        <v>57</v>
      </c>
      <c r="B48" s="241"/>
      <c r="C48" s="5"/>
      <c r="D48" s="634"/>
      <c r="E48" s="239"/>
      <c r="F48" s="5"/>
      <c r="G48" s="6"/>
      <c r="H48" s="241"/>
      <c r="I48" s="634"/>
      <c r="J48" s="291"/>
    </row>
    <row r="49" spans="1:10" ht="15.75" x14ac:dyDescent="0.25">
      <c r="A49" s="380" t="s">
        <v>58</v>
      </c>
      <c r="B49" s="241"/>
      <c r="C49" s="5"/>
      <c r="D49" s="634"/>
      <c r="E49" s="239"/>
      <c r="F49" s="5"/>
      <c r="G49" s="6"/>
      <c r="H49" s="241"/>
      <c r="I49" s="634"/>
      <c r="J49" s="291"/>
    </row>
    <row r="50" spans="1:10" ht="15.75" x14ac:dyDescent="0.25">
      <c r="A50" s="379" t="s">
        <v>59</v>
      </c>
      <c r="B50" s="241"/>
      <c r="C50" s="5"/>
      <c r="D50" s="634"/>
      <c r="E50" s="239"/>
      <c r="F50" s="5"/>
      <c r="G50" s="6"/>
      <c r="H50" s="241"/>
      <c r="I50" s="634"/>
      <c r="J50" s="291"/>
    </row>
    <row r="51" spans="1:10" ht="15.75" x14ac:dyDescent="0.25">
      <c r="A51" s="380" t="s">
        <v>60</v>
      </c>
      <c r="B51" s="241"/>
      <c r="C51" s="5"/>
      <c r="D51" s="634"/>
      <c r="E51" s="239"/>
      <c r="F51" s="5"/>
      <c r="G51" s="6"/>
      <c r="H51" s="241"/>
      <c r="I51" s="634"/>
      <c r="J51" s="291"/>
    </row>
    <row r="52" spans="1:10" ht="15.75" x14ac:dyDescent="0.25">
      <c r="A52" s="380" t="s">
        <v>61</v>
      </c>
      <c r="B52" s="241"/>
      <c r="C52" s="5"/>
      <c r="D52" s="634"/>
      <c r="E52" s="239"/>
      <c r="F52" s="5"/>
      <c r="G52" s="6"/>
      <c r="H52" s="241"/>
      <c r="I52" s="634"/>
      <c r="J52" s="291"/>
    </row>
    <row r="53" spans="1:10" ht="31.5" x14ac:dyDescent="0.25">
      <c r="A53" s="379" t="s">
        <v>190</v>
      </c>
      <c r="B53" s="241"/>
      <c r="C53" s="5"/>
      <c r="D53" s="634"/>
      <c r="E53" s="661"/>
      <c r="F53" s="121"/>
      <c r="G53" s="122"/>
      <c r="H53" s="241"/>
      <c r="I53" s="634"/>
      <c r="J53" s="291"/>
    </row>
    <row r="54" spans="1:10" ht="15.75" x14ac:dyDescent="0.25">
      <c r="A54" s="380" t="s">
        <v>62</v>
      </c>
      <c r="B54" s="241"/>
      <c r="C54" s="5"/>
      <c r="D54" s="634"/>
      <c r="E54" s="661"/>
      <c r="F54" s="121"/>
      <c r="G54" s="122"/>
      <c r="H54" s="241"/>
      <c r="I54" s="634"/>
      <c r="J54" s="291"/>
    </row>
    <row r="55" spans="1:10" ht="15.75" x14ac:dyDescent="0.25">
      <c r="A55" s="380" t="s">
        <v>63</v>
      </c>
      <c r="B55" s="241"/>
      <c r="C55" s="5"/>
      <c r="D55" s="634"/>
      <c r="E55" s="661"/>
      <c r="F55" s="121"/>
      <c r="G55" s="122"/>
      <c r="H55" s="241"/>
      <c r="I55" s="634"/>
      <c r="J55" s="291"/>
    </row>
    <row r="56" spans="1:10" ht="15.75" x14ac:dyDescent="0.25">
      <c r="A56" s="379" t="s">
        <v>64</v>
      </c>
      <c r="B56" s="241"/>
      <c r="C56" s="5"/>
      <c r="D56" s="634"/>
      <c r="E56" s="661"/>
      <c r="F56" s="121"/>
      <c r="G56" s="122"/>
      <c r="H56" s="241"/>
      <c r="I56" s="634"/>
      <c r="J56" s="291"/>
    </row>
    <row r="57" spans="1:10" ht="15.75" x14ac:dyDescent="0.25">
      <c r="A57" s="380" t="s">
        <v>65</v>
      </c>
      <c r="B57" s="241"/>
      <c r="C57" s="5"/>
      <c r="D57" s="634"/>
      <c r="E57" s="661"/>
      <c r="F57" s="121"/>
      <c r="G57" s="122"/>
      <c r="H57" s="241"/>
      <c r="I57" s="634"/>
      <c r="J57" s="291"/>
    </row>
    <row r="58" spans="1:10" ht="15.75" x14ac:dyDescent="0.25">
      <c r="A58" s="380" t="s">
        <v>66</v>
      </c>
      <c r="B58" s="241"/>
      <c r="C58" s="5"/>
      <c r="D58" s="634"/>
      <c r="E58" s="661"/>
      <c r="F58" s="121"/>
      <c r="G58" s="122"/>
      <c r="H58" s="241"/>
      <c r="I58" s="634"/>
      <c r="J58" s="291"/>
    </row>
    <row r="59" spans="1:10" ht="31.5" x14ac:dyDescent="0.25">
      <c r="A59" s="379" t="s">
        <v>67</v>
      </c>
      <c r="B59" s="241"/>
      <c r="C59" s="5"/>
      <c r="D59" s="634"/>
      <c r="E59" s="661"/>
      <c r="F59" s="121"/>
      <c r="G59" s="122"/>
      <c r="H59" s="241"/>
      <c r="I59" s="634"/>
      <c r="J59" s="291"/>
    </row>
    <row r="60" spans="1:10" ht="15.75" x14ac:dyDescent="0.25">
      <c r="A60" s="380" t="s">
        <v>68</v>
      </c>
      <c r="B60" s="241"/>
      <c r="C60" s="5"/>
      <c r="D60" s="634"/>
      <c r="E60" s="661"/>
      <c r="F60" s="121"/>
      <c r="G60" s="122"/>
      <c r="H60" s="241"/>
      <c r="I60" s="634"/>
      <c r="J60" s="291"/>
    </row>
    <row r="61" spans="1:10" ht="15.75" x14ac:dyDescent="0.25">
      <c r="A61" s="380" t="s">
        <v>69</v>
      </c>
      <c r="B61" s="241"/>
      <c r="C61" s="5"/>
      <c r="D61" s="634"/>
      <c r="E61" s="661"/>
      <c r="F61" s="121"/>
      <c r="G61" s="122"/>
      <c r="H61" s="241"/>
      <c r="I61" s="634"/>
      <c r="J61" s="616"/>
    </row>
    <row r="62" spans="1:10" ht="18.75" x14ac:dyDescent="0.3">
      <c r="A62" s="374" t="s">
        <v>32</v>
      </c>
      <c r="B62" s="642"/>
      <c r="C62" s="31"/>
      <c r="D62" s="643"/>
      <c r="E62" s="662">
        <f>E14+E27+E31+E35+E40+E44</f>
        <v>0</v>
      </c>
      <c r="F62" s="123">
        <f>F14+F27+F35+F40+F44</f>
        <v>0</v>
      </c>
      <c r="G62" s="124"/>
      <c r="H62" s="642"/>
      <c r="I62" s="643"/>
      <c r="J62" s="620"/>
    </row>
    <row r="63" spans="1:10" ht="18.75" x14ac:dyDescent="0.3">
      <c r="A63" s="381" t="s">
        <v>22</v>
      </c>
      <c r="B63" s="381"/>
      <c r="C63" s="170"/>
      <c r="D63" s="666"/>
      <c r="E63" s="170"/>
      <c r="F63" s="170"/>
      <c r="G63" s="170"/>
      <c r="H63" s="644"/>
      <c r="I63" s="424"/>
      <c r="J63" s="621"/>
    </row>
    <row r="64" spans="1:10" ht="18.75" x14ac:dyDescent="0.3">
      <c r="A64" s="382" t="s">
        <v>33</v>
      </c>
      <c r="B64" s="232"/>
      <c r="C64" s="32"/>
      <c r="D64" s="236"/>
      <c r="E64" s="211">
        <v>0</v>
      </c>
      <c r="F64" s="125">
        <v>0</v>
      </c>
      <c r="G64" s="126"/>
      <c r="H64" s="232"/>
      <c r="I64" s="645"/>
      <c r="J64" s="620"/>
    </row>
    <row r="65" spans="1:11" ht="20.25" customHeight="1" x14ac:dyDescent="0.3">
      <c r="A65" s="383" t="s">
        <v>29</v>
      </c>
      <c r="B65" s="381"/>
      <c r="C65" s="170"/>
      <c r="D65" s="666"/>
      <c r="E65" s="170"/>
      <c r="F65" s="170"/>
      <c r="G65" s="170"/>
      <c r="H65" s="644"/>
      <c r="I65" s="424"/>
      <c r="J65" s="621"/>
      <c r="K65" s="157"/>
    </row>
    <row r="66" spans="1:11" ht="19.5" thickBot="1" x14ac:dyDescent="0.35">
      <c r="A66" s="384" t="s">
        <v>24</v>
      </c>
      <c r="B66" s="646"/>
      <c r="C66" s="622"/>
      <c r="D66" s="647"/>
      <c r="E66" s="663">
        <f>E62+E64</f>
        <v>0</v>
      </c>
      <c r="F66" s="623">
        <f>F62+F64</f>
        <v>0</v>
      </c>
      <c r="G66" s="624"/>
      <c r="H66" s="646"/>
      <c r="I66" s="647"/>
      <c r="J66" s="627"/>
    </row>
    <row r="67" spans="1:11" x14ac:dyDescent="0.2">
      <c r="E67" s="127"/>
      <c r="F67" s="127"/>
      <c r="G67" s="127"/>
    </row>
  </sheetData>
  <mergeCells count="14">
    <mergeCell ref="A1:B1"/>
    <mergeCell ref="H12:I12"/>
    <mergeCell ref="A12:A13"/>
    <mergeCell ref="B3:J3"/>
    <mergeCell ref="B4:J4"/>
    <mergeCell ref="B5:J5"/>
    <mergeCell ref="B6:J6"/>
    <mergeCell ref="B12:D12"/>
    <mergeCell ref="E12:E13"/>
    <mergeCell ref="B8:J8"/>
    <mergeCell ref="G12:G13"/>
    <mergeCell ref="B7:J7"/>
    <mergeCell ref="F12:F13"/>
    <mergeCell ref="J12:J13"/>
  </mergeCells>
  <phoneticPr fontId="1" type="noConversion"/>
  <conditionalFormatting sqref="J65">
    <cfRule type="cellIs" dxfId="3" priority="1" stopIfTrue="1" operator="greaterThan">
      <formula>#REF!+#REF!+#REF!+#REF!+#REF!+#REF!+$J$34+#REF!+$J$21</formula>
    </cfRule>
  </conditionalFormatting>
  <conditionalFormatting sqref="J63">
    <cfRule type="cellIs" dxfId="2" priority="2" stopIfTrue="1" operator="greaterThan">
      <formula>#REF!</formula>
    </cfRule>
  </conditionalFormatting>
  <pageMargins left="0.47244094488188981" right="0.19685039370078741" top="0.82677165354330717" bottom="0.47244094488188981" header="0.51181102362204722" footer="0.27559055118110237"/>
  <pageSetup paperSize="9" scale="67" fitToHeight="6" orientation="landscape" r:id="rId1"/>
  <headerFooter alignWithMargins="0">
    <oddHeader>&amp;CPríloha č.2c k Príručke pre prijímateľa</oddHeader>
    <oddFooter>&amp;C&amp;P/&amp;N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P53"/>
  <sheetViews>
    <sheetView zoomScale="60" zoomScaleNormal="60" workbookViewId="0">
      <selection activeCell="R1" sqref="R1"/>
    </sheetView>
  </sheetViews>
  <sheetFormatPr defaultRowHeight="12.75" x14ac:dyDescent="0.2"/>
  <cols>
    <col min="1" max="1" width="48.28515625" customWidth="1"/>
    <col min="2" max="2" width="16.28515625" customWidth="1"/>
    <col min="3" max="3" width="16.5703125" customWidth="1"/>
    <col min="4" max="4" width="19" customWidth="1"/>
    <col min="5" max="5" width="20.85546875" customWidth="1"/>
    <col min="6" max="7" width="19.7109375" customWidth="1"/>
    <col min="8" max="10" width="20.85546875" customWidth="1"/>
    <col min="11" max="11" width="20.7109375" customWidth="1"/>
    <col min="12" max="12" width="21.42578125" customWidth="1"/>
    <col min="13" max="13" width="19" customWidth="1"/>
    <col min="14" max="14" width="17.42578125" customWidth="1"/>
    <col min="15" max="15" width="16.7109375" customWidth="1"/>
  </cols>
  <sheetData>
    <row r="1" spans="1:15" ht="48" customHeight="1" x14ac:dyDescent="0.2">
      <c r="A1" s="322"/>
      <c r="B1" s="322"/>
      <c r="C1" s="127"/>
      <c r="D1" s="127"/>
      <c r="E1" s="127"/>
      <c r="F1" s="127"/>
      <c r="G1" s="127"/>
    </row>
    <row r="2" spans="1:15" ht="20.100000000000001" customHeight="1" thickBot="1" x14ac:dyDescent="0.35">
      <c r="A2" s="168" t="s">
        <v>207</v>
      </c>
      <c r="B2" s="162"/>
      <c r="C2" s="162"/>
      <c r="D2" s="162"/>
      <c r="E2" s="162"/>
      <c r="F2" s="162"/>
      <c r="G2" s="162"/>
      <c r="H2" s="306"/>
      <c r="I2" s="162"/>
      <c r="J2" s="162"/>
      <c r="K2" s="162"/>
      <c r="L2" s="162"/>
      <c r="M2" s="162"/>
      <c r="N2" s="162"/>
      <c r="O2" s="162"/>
    </row>
    <row r="3" spans="1:15" s="444" customFormat="1" ht="20.100000000000001" customHeight="1" x14ac:dyDescent="0.2">
      <c r="A3" s="439" t="s">
        <v>136</v>
      </c>
      <c r="B3" s="440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2"/>
      <c r="O3" s="443"/>
    </row>
    <row r="4" spans="1:15" s="444" customFormat="1" ht="20.100000000000001" customHeight="1" x14ac:dyDescent="0.2">
      <c r="A4" s="445" t="s">
        <v>0</v>
      </c>
      <c r="B4" s="446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8"/>
    </row>
    <row r="5" spans="1:15" s="444" customFormat="1" ht="20.100000000000001" customHeight="1" x14ac:dyDescent="0.2">
      <c r="A5" s="449" t="s">
        <v>1</v>
      </c>
      <c r="B5" s="446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8"/>
    </row>
    <row r="6" spans="1:15" s="444" customFormat="1" ht="20.100000000000001" customHeight="1" x14ac:dyDescent="0.2">
      <c r="A6" s="450" t="s">
        <v>151</v>
      </c>
      <c r="B6" s="451"/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3"/>
    </row>
    <row r="7" spans="1:15" s="444" customFormat="1" ht="20.100000000000001" customHeight="1" x14ac:dyDescent="0.2">
      <c r="A7" s="454" t="s">
        <v>2</v>
      </c>
      <c r="B7" s="455"/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57"/>
    </row>
    <row r="8" spans="1:15" s="444" customFormat="1" ht="20.100000000000001" customHeight="1" thickBot="1" x14ac:dyDescent="0.25">
      <c r="A8" s="458" t="s">
        <v>150</v>
      </c>
      <c r="B8" s="459"/>
      <c r="C8" s="460"/>
      <c r="D8" s="460"/>
      <c r="E8" s="460"/>
      <c r="F8" s="460"/>
      <c r="G8" s="460"/>
      <c r="H8" s="460"/>
      <c r="I8" s="460"/>
      <c r="J8" s="460"/>
      <c r="K8" s="460"/>
      <c r="L8" s="460"/>
      <c r="M8" s="460"/>
      <c r="N8" s="460"/>
      <c r="O8" s="461"/>
    </row>
    <row r="9" spans="1:15" ht="15.75" x14ac:dyDescent="0.25">
      <c r="A9" s="163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</row>
    <row r="10" spans="1:15" ht="15.75" customHeight="1" thickBot="1" x14ac:dyDescent="0.3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</row>
    <row r="11" spans="1:15" ht="91.5" hidden="1" customHeight="1" thickTop="1" thickBot="1" x14ac:dyDescent="0.3">
      <c r="A11" s="365"/>
      <c r="B11" s="304"/>
      <c r="C11" s="304"/>
      <c r="D11" s="304"/>
      <c r="E11" s="304"/>
      <c r="F11" s="304"/>
      <c r="G11" s="304"/>
      <c r="H11" s="304"/>
      <c r="I11" s="304"/>
      <c r="J11" s="305"/>
      <c r="K11" s="304"/>
      <c r="L11" s="304"/>
      <c r="M11" s="304"/>
      <c r="N11" s="304"/>
      <c r="O11" s="438"/>
    </row>
    <row r="12" spans="1:15" ht="30.75" customHeight="1" thickTop="1" thickBot="1" x14ac:dyDescent="0.25">
      <c r="A12" s="366" t="s">
        <v>127</v>
      </c>
      <c r="B12" s="390" t="s">
        <v>25</v>
      </c>
      <c r="C12" s="391"/>
      <c r="D12" s="392"/>
      <c r="E12" s="351" t="s">
        <v>206</v>
      </c>
      <c r="F12" s="492" t="s">
        <v>205</v>
      </c>
      <c r="G12" s="492" t="s">
        <v>205</v>
      </c>
      <c r="H12" s="493" t="s">
        <v>204</v>
      </c>
      <c r="I12" s="494" t="s">
        <v>203</v>
      </c>
      <c r="J12" s="356" t="s">
        <v>75</v>
      </c>
      <c r="K12" s="357"/>
      <c r="L12" s="357"/>
      <c r="M12" s="357"/>
      <c r="N12" s="357"/>
      <c r="O12" s="354" t="s">
        <v>108</v>
      </c>
    </row>
    <row r="13" spans="1:15" ht="116.25" customHeight="1" thickBot="1" x14ac:dyDescent="0.25">
      <c r="A13" s="367"/>
      <c r="B13" s="431" t="s">
        <v>26</v>
      </c>
      <c r="C13" s="432" t="s">
        <v>27</v>
      </c>
      <c r="D13" s="433" t="s">
        <v>28</v>
      </c>
      <c r="E13" s="434"/>
      <c r="F13" s="437"/>
      <c r="G13" s="437"/>
      <c r="H13" s="435"/>
      <c r="I13" s="436"/>
      <c r="J13" s="393" t="s">
        <v>202</v>
      </c>
      <c r="K13" s="394" t="s">
        <v>201</v>
      </c>
      <c r="L13" s="394" t="s">
        <v>200</v>
      </c>
      <c r="M13" s="394" t="s">
        <v>199</v>
      </c>
      <c r="N13" s="364" t="s">
        <v>198</v>
      </c>
      <c r="O13" s="355"/>
    </row>
    <row r="14" spans="1:15" ht="19.5" thickTop="1" x14ac:dyDescent="0.3">
      <c r="A14" s="368" t="s">
        <v>11</v>
      </c>
      <c r="B14" s="303"/>
      <c r="C14" s="302"/>
      <c r="D14" s="301"/>
      <c r="E14" s="300"/>
      <c r="F14" s="301"/>
      <c r="G14" s="301"/>
      <c r="H14" s="301"/>
      <c r="I14" s="253"/>
      <c r="J14" s="395"/>
      <c r="K14" s="396"/>
      <c r="L14" s="302"/>
      <c r="M14" s="302"/>
      <c r="N14" s="397"/>
      <c r="O14" s="299"/>
    </row>
    <row r="15" spans="1:15" ht="15.75" x14ac:dyDescent="0.25">
      <c r="A15" s="369"/>
      <c r="B15" s="298"/>
      <c r="C15" s="297"/>
      <c r="D15" s="295"/>
      <c r="E15" s="296"/>
      <c r="F15" s="295"/>
      <c r="G15" s="295"/>
      <c r="H15" s="151"/>
      <c r="I15" s="243"/>
      <c r="J15" s="270"/>
      <c r="K15" s="398"/>
      <c r="L15" s="151"/>
      <c r="M15" s="399"/>
      <c r="N15" s="400"/>
      <c r="O15" s="238"/>
    </row>
    <row r="16" spans="1:15" ht="15.75" x14ac:dyDescent="0.25">
      <c r="A16" s="369"/>
      <c r="B16" s="292"/>
      <c r="C16" s="5"/>
      <c r="D16" s="239"/>
      <c r="E16" s="241"/>
      <c r="F16" s="251"/>
      <c r="G16" s="251"/>
      <c r="H16" s="5"/>
      <c r="I16" s="242"/>
      <c r="J16" s="401"/>
      <c r="K16" s="398"/>
      <c r="L16" s="5"/>
      <c r="M16" s="5"/>
      <c r="N16" s="402"/>
      <c r="O16" s="294"/>
    </row>
    <row r="17" spans="1:15" ht="18.75" x14ac:dyDescent="0.25">
      <c r="A17" s="370"/>
      <c r="B17" s="241"/>
      <c r="C17" s="293"/>
      <c r="D17" s="6"/>
      <c r="E17" s="292"/>
      <c r="F17" s="5"/>
      <c r="G17" s="5"/>
      <c r="H17" s="5"/>
      <c r="I17" s="243"/>
      <c r="J17" s="403"/>
      <c r="K17" s="398"/>
      <c r="L17" s="5"/>
      <c r="M17" s="404"/>
      <c r="N17" s="402"/>
      <c r="O17" s="290"/>
    </row>
    <row r="18" spans="1:15" ht="36.75" customHeight="1" x14ac:dyDescent="0.3">
      <c r="A18" s="371" t="s">
        <v>12</v>
      </c>
      <c r="B18" s="289"/>
      <c r="C18" s="286"/>
      <c r="D18" s="288"/>
      <c r="E18" s="287"/>
      <c r="F18" s="286"/>
      <c r="G18" s="286"/>
      <c r="H18" s="286"/>
      <c r="I18" s="285"/>
      <c r="J18" s="405"/>
      <c r="K18" s="406"/>
      <c r="L18" s="286"/>
      <c r="M18" s="406"/>
      <c r="N18" s="264"/>
      <c r="O18" s="284"/>
    </row>
    <row r="19" spans="1:15" ht="15.75" x14ac:dyDescent="0.2">
      <c r="A19" s="372"/>
      <c r="B19" s="283"/>
      <c r="C19" s="10"/>
      <c r="D19" s="11"/>
      <c r="E19" s="282"/>
      <c r="F19" s="10"/>
      <c r="G19" s="10"/>
      <c r="H19" s="10"/>
      <c r="I19" s="243"/>
      <c r="J19" s="403"/>
      <c r="K19" s="407"/>
      <c r="L19" s="10"/>
      <c r="M19" s="5"/>
      <c r="N19" s="402"/>
      <c r="O19" s="281"/>
    </row>
    <row r="20" spans="1:15" ht="18.75" x14ac:dyDescent="0.3">
      <c r="A20" s="373"/>
      <c r="B20" s="283"/>
      <c r="C20" s="10"/>
      <c r="D20" s="11"/>
      <c r="E20" s="282"/>
      <c r="F20" s="10"/>
      <c r="G20" s="10"/>
      <c r="H20" s="10"/>
      <c r="I20" s="11"/>
      <c r="J20" s="408"/>
      <c r="K20" s="10"/>
      <c r="L20" s="10"/>
      <c r="M20" s="10"/>
      <c r="N20" s="409"/>
      <c r="O20" s="278"/>
    </row>
    <row r="21" spans="1:15" ht="18.75" x14ac:dyDescent="0.3">
      <c r="A21" s="374" t="s">
        <v>13</v>
      </c>
      <c r="B21" s="275"/>
      <c r="C21" s="277"/>
      <c r="D21" s="276"/>
      <c r="E21" s="275"/>
      <c r="F21" s="272"/>
      <c r="G21" s="272"/>
      <c r="H21" s="274"/>
      <c r="I21" s="273"/>
      <c r="J21" s="410"/>
      <c r="K21" s="274"/>
      <c r="L21" s="274"/>
      <c r="M21" s="274"/>
      <c r="N21" s="411"/>
      <c r="O21" s="252"/>
    </row>
    <row r="22" spans="1:15" ht="18.75" x14ac:dyDescent="0.25">
      <c r="A22" s="375"/>
      <c r="B22" s="270"/>
      <c r="C22" s="5"/>
      <c r="D22" s="271"/>
      <c r="E22" s="270"/>
      <c r="F22" s="269"/>
      <c r="G22" s="268"/>
      <c r="H22" s="268"/>
      <c r="I22" s="250"/>
      <c r="J22" s="403"/>
      <c r="K22" s="268"/>
      <c r="L22" s="268"/>
      <c r="M22" s="412"/>
      <c r="N22" s="402"/>
      <c r="O22" s="258"/>
    </row>
    <row r="23" spans="1:15" ht="18.75" x14ac:dyDescent="0.25">
      <c r="A23" s="375"/>
      <c r="B23" s="270"/>
      <c r="C23" s="5"/>
      <c r="D23" s="271"/>
      <c r="E23" s="270"/>
      <c r="F23" s="269"/>
      <c r="G23" s="268"/>
      <c r="H23" s="268"/>
      <c r="I23" s="250"/>
      <c r="J23" s="403"/>
      <c r="K23" s="268"/>
      <c r="L23" s="268"/>
      <c r="M23" s="412"/>
      <c r="N23" s="402"/>
      <c r="O23" s="258"/>
    </row>
    <row r="24" spans="1:15" ht="18.75" x14ac:dyDescent="0.25">
      <c r="A24" s="375"/>
      <c r="B24" s="270"/>
      <c r="C24" s="5"/>
      <c r="D24" s="271"/>
      <c r="E24" s="270"/>
      <c r="F24" s="269"/>
      <c r="G24" s="268"/>
      <c r="H24" s="268"/>
      <c r="I24" s="250"/>
      <c r="J24" s="403"/>
      <c r="K24" s="268"/>
      <c r="L24" s="268"/>
      <c r="M24" s="412"/>
      <c r="N24" s="402"/>
      <c r="O24" s="258"/>
    </row>
    <row r="25" spans="1:15" ht="18.75" x14ac:dyDescent="0.3">
      <c r="A25" s="374" t="s">
        <v>17</v>
      </c>
      <c r="B25" s="267"/>
      <c r="C25" s="255"/>
      <c r="D25" s="256"/>
      <c r="E25" s="257"/>
      <c r="F25" s="256"/>
      <c r="G25" s="255"/>
      <c r="H25" s="255"/>
      <c r="I25" s="253"/>
      <c r="J25" s="413"/>
      <c r="K25" s="414"/>
      <c r="L25" s="255"/>
      <c r="M25" s="415"/>
      <c r="N25" s="264"/>
      <c r="O25" s="252"/>
    </row>
    <row r="26" spans="1:15" ht="18.75" x14ac:dyDescent="0.3">
      <c r="A26" s="376"/>
      <c r="B26" s="266"/>
      <c r="C26" s="261"/>
      <c r="D26" s="262"/>
      <c r="E26" s="263"/>
      <c r="F26" s="262"/>
      <c r="G26" s="261"/>
      <c r="H26" s="261"/>
      <c r="I26" s="260"/>
      <c r="J26" s="416"/>
      <c r="K26" s="417"/>
      <c r="L26" s="261"/>
      <c r="M26" s="417"/>
      <c r="N26" s="259"/>
      <c r="O26" s="258"/>
    </row>
    <row r="27" spans="1:15" ht="18.75" x14ac:dyDescent="0.3">
      <c r="A27" s="377" t="s">
        <v>52</v>
      </c>
      <c r="B27" s="257"/>
      <c r="C27" s="255"/>
      <c r="D27" s="265"/>
      <c r="E27" s="257"/>
      <c r="F27" s="256"/>
      <c r="G27" s="255"/>
      <c r="H27" s="255"/>
      <c r="I27" s="253"/>
      <c r="J27" s="413"/>
      <c r="K27" s="415"/>
      <c r="L27" s="255"/>
      <c r="M27" s="415"/>
      <c r="N27" s="264"/>
      <c r="O27" s="252"/>
    </row>
    <row r="28" spans="1:15" ht="18.75" x14ac:dyDescent="0.3">
      <c r="A28" s="376"/>
      <c r="B28" s="263"/>
      <c r="C28" s="261"/>
      <c r="D28" s="262"/>
      <c r="E28" s="263"/>
      <c r="F28" s="262"/>
      <c r="G28" s="261"/>
      <c r="H28" s="261"/>
      <c r="I28" s="260"/>
      <c r="J28" s="416"/>
      <c r="K28" s="417"/>
      <c r="L28" s="261"/>
      <c r="M28" s="417"/>
      <c r="N28" s="259"/>
      <c r="O28" s="258"/>
    </row>
    <row r="29" spans="1:15" ht="18.75" x14ac:dyDescent="0.2">
      <c r="A29" s="378" t="s">
        <v>53</v>
      </c>
      <c r="B29" s="257"/>
      <c r="C29" s="255"/>
      <c r="D29" s="254"/>
      <c r="E29" s="257"/>
      <c r="F29" s="256"/>
      <c r="G29" s="255"/>
      <c r="H29" s="255"/>
      <c r="I29" s="253"/>
      <c r="J29" s="413"/>
      <c r="K29" s="415"/>
      <c r="L29" s="255"/>
      <c r="M29" s="255"/>
      <c r="N29" s="397"/>
      <c r="O29" s="252"/>
    </row>
    <row r="30" spans="1:15" ht="18.75" x14ac:dyDescent="0.25">
      <c r="A30" s="379" t="s">
        <v>54</v>
      </c>
      <c r="B30" s="246"/>
      <c r="C30" s="248"/>
      <c r="D30" s="247"/>
      <c r="E30" s="246"/>
      <c r="F30" s="249"/>
      <c r="G30" s="248"/>
      <c r="H30" s="248"/>
      <c r="I30" s="243"/>
      <c r="J30" s="418"/>
      <c r="K30" s="398"/>
      <c r="L30" s="248"/>
      <c r="M30" s="412"/>
      <c r="N30" s="402"/>
      <c r="O30" s="238"/>
    </row>
    <row r="31" spans="1:15" ht="18.75" x14ac:dyDescent="0.25">
      <c r="A31" s="379" t="s">
        <v>57</v>
      </c>
      <c r="B31" s="241"/>
      <c r="C31" s="5"/>
      <c r="D31" s="6"/>
      <c r="E31" s="241"/>
      <c r="F31" s="251"/>
      <c r="G31" s="248"/>
      <c r="H31" s="5"/>
      <c r="I31" s="250"/>
      <c r="J31" s="418"/>
      <c r="K31" s="398"/>
      <c r="L31" s="248"/>
      <c r="M31" s="412"/>
      <c r="N31" s="402"/>
      <c r="O31" s="238"/>
    </row>
    <row r="32" spans="1:15" ht="18.75" x14ac:dyDescent="0.25">
      <c r="A32" s="379" t="s">
        <v>59</v>
      </c>
      <c r="B32" s="246"/>
      <c r="C32" s="248"/>
      <c r="D32" s="247"/>
      <c r="E32" s="246"/>
      <c r="F32" s="249"/>
      <c r="G32" s="248"/>
      <c r="H32" s="248"/>
      <c r="I32" s="243"/>
      <c r="J32" s="418"/>
      <c r="K32" s="398"/>
      <c r="L32" s="248"/>
      <c r="M32" s="412"/>
      <c r="N32" s="402"/>
      <c r="O32" s="238"/>
    </row>
    <row r="33" spans="1:16" ht="31.5" x14ac:dyDescent="0.25">
      <c r="A33" s="379" t="s">
        <v>190</v>
      </c>
      <c r="B33" s="246"/>
      <c r="C33" s="248"/>
      <c r="D33" s="247"/>
      <c r="E33" s="246"/>
      <c r="F33" s="245"/>
      <c r="G33" s="244"/>
      <c r="H33" s="244"/>
      <c r="I33" s="243"/>
      <c r="J33" s="418"/>
      <c r="K33" s="398"/>
      <c r="L33" s="244"/>
      <c r="M33" s="412"/>
      <c r="N33" s="402"/>
      <c r="O33" s="238"/>
    </row>
    <row r="34" spans="1:16" ht="18.75" x14ac:dyDescent="0.25">
      <c r="A34" s="379" t="s">
        <v>64</v>
      </c>
      <c r="B34" s="246"/>
      <c r="C34" s="248"/>
      <c r="D34" s="247"/>
      <c r="E34" s="246"/>
      <c r="F34" s="245"/>
      <c r="G34" s="244"/>
      <c r="H34" s="244"/>
      <c r="I34" s="243"/>
      <c r="J34" s="418"/>
      <c r="K34" s="398"/>
      <c r="L34" s="244"/>
      <c r="M34" s="412"/>
      <c r="N34" s="402"/>
      <c r="O34" s="238"/>
    </row>
    <row r="35" spans="1:16" ht="31.5" x14ac:dyDescent="0.25">
      <c r="A35" s="379" t="s">
        <v>67</v>
      </c>
      <c r="B35" s="246"/>
      <c r="C35" s="248"/>
      <c r="D35" s="247"/>
      <c r="E35" s="246"/>
      <c r="F35" s="245"/>
      <c r="G35" s="244"/>
      <c r="H35" s="244"/>
      <c r="I35" s="243"/>
      <c r="J35" s="418"/>
      <c r="K35" s="398"/>
      <c r="L35" s="244"/>
      <c r="M35" s="412"/>
      <c r="N35" s="402"/>
      <c r="O35" s="238"/>
    </row>
    <row r="36" spans="1:16" ht="15.75" x14ac:dyDescent="0.25">
      <c r="A36" s="380"/>
      <c r="B36" s="241"/>
      <c r="C36" s="5"/>
      <c r="D36" s="6"/>
      <c r="E36" s="241"/>
      <c r="F36" s="240"/>
      <c r="G36" s="121"/>
      <c r="H36" s="121"/>
      <c r="I36" s="122"/>
      <c r="J36" s="419"/>
      <c r="K36" s="420"/>
      <c r="L36" s="121"/>
      <c r="M36" s="5"/>
      <c r="N36" s="421"/>
      <c r="O36" s="238"/>
    </row>
    <row r="37" spans="1:16" ht="18.75" x14ac:dyDescent="0.3">
      <c r="A37" s="374" t="s">
        <v>32</v>
      </c>
      <c r="B37" s="237"/>
      <c r="C37" s="233"/>
      <c r="D37" s="236"/>
      <c r="E37" s="232"/>
      <c r="F37" s="211"/>
      <c r="G37" s="211"/>
      <c r="H37" s="211"/>
      <c r="I37" s="231"/>
      <c r="J37" s="232"/>
      <c r="K37" s="125"/>
      <c r="L37" s="125"/>
      <c r="M37" s="125"/>
      <c r="N37" s="411"/>
      <c r="O37" s="230"/>
    </row>
    <row r="38" spans="1:16" ht="18.75" x14ac:dyDescent="0.3">
      <c r="A38" s="381" t="s">
        <v>22</v>
      </c>
      <c r="B38" s="235"/>
      <c r="C38" s="226"/>
      <c r="D38" s="229"/>
      <c r="E38" s="234"/>
      <c r="F38" s="227"/>
      <c r="G38" s="227"/>
      <c r="H38" s="226"/>
      <c r="I38" s="226"/>
      <c r="J38" s="234"/>
      <c r="K38" s="422"/>
      <c r="L38" s="423"/>
      <c r="M38" s="307"/>
      <c r="N38" s="424"/>
      <c r="O38" s="225"/>
    </row>
    <row r="39" spans="1:16" ht="18.75" x14ac:dyDescent="0.3">
      <c r="A39" s="382" t="s">
        <v>33</v>
      </c>
      <c r="B39" s="232"/>
      <c r="C39" s="32"/>
      <c r="D39" s="233"/>
      <c r="E39" s="232"/>
      <c r="F39" s="211"/>
      <c r="G39" s="211"/>
      <c r="H39" s="125"/>
      <c r="I39" s="231"/>
      <c r="J39" s="425"/>
      <c r="K39" s="426"/>
      <c r="L39" s="125"/>
      <c r="M39" s="32"/>
      <c r="N39" s="427"/>
      <c r="O39" s="230"/>
    </row>
    <row r="40" spans="1:16" ht="20.25" customHeight="1" x14ac:dyDescent="0.25">
      <c r="A40" s="383" t="s">
        <v>29</v>
      </c>
      <c r="B40" s="228"/>
      <c r="C40" s="227"/>
      <c r="D40" s="229"/>
      <c r="E40" s="228"/>
      <c r="F40" s="227"/>
      <c r="G40" s="227"/>
      <c r="H40" s="226"/>
      <c r="I40" s="226"/>
      <c r="J40" s="228"/>
      <c r="K40" s="428"/>
      <c r="L40" s="423"/>
      <c r="M40" s="307"/>
      <c r="N40" s="429"/>
      <c r="O40" s="225"/>
      <c r="P40" s="157"/>
    </row>
    <row r="41" spans="1:16" ht="19.5" thickBot="1" x14ac:dyDescent="0.35">
      <c r="A41" s="384" t="s">
        <v>24</v>
      </c>
      <c r="B41" s="385"/>
      <c r="C41" s="386"/>
      <c r="D41" s="224"/>
      <c r="E41" s="385"/>
      <c r="F41" s="387"/>
      <c r="G41" s="387"/>
      <c r="H41" s="388"/>
      <c r="I41" s="389"/>
      <c r="J41" s="385"/>
      <c r="K41" s="430"/>
      <c r="L41" s="430"/>
      <c r="M41" s="430"/>
      <c r="N41" s="363"/>
      <c r="O41" s="223"/>
    </row>
    <row r="42" spans="1:16" x14ac:dyDescent="0.2">
      <c r="C42" s="157"/>
      <c r="F42" s="127"/>
      <c r="G42" s="127"/>
      <c r="H42" s="127"/>
      <c r="I42" s="127"/>
      <c r="J42" s="127"/>
      <c r="K42" s="127"/>
      <c r="L42" s="127"/>
    </row>
    <row r="44" spans="1:16" ht="13.5" thickBot="1" x14ac:dyDescent="0.25"/>
    <row r="45" spans="1:16" ht="20.100000000000001" customHeight="1" x14ac:dyDescent="0.2">
      <c r="A45" s="466" t="s">
        <v>197</v>
      </c>
      <c r="B45" s="467"/>
      <c r="C45" s="468"/>
      <c r="D45" s="468"/>
      <c r="E45" s="469"/>
    </row>
    <row r="46" spans="1:16" ht="20.100000000000001" customHeight="1" x14ac:dyDescent="0.2">
      <c r="A46" s="470" t="s">
        <v>195</v>
      </c>
      <c r="B46" s="462"/>
      <c r="C46" s="463"/>
      <c r="D46" s="463"/>
      <c r="E46" s="471"/>
    </row>
    <row r="47" spans="1:16" ht="20.100000000000001" customHeight="1" x14ac:dyDescent="0.2">
      <c r="A47" s="470" t="s">
        <v>194</v>
      </c>
      <c r="B47" s="464"/>
      <c r="C47" s="465"/>
      <c r="D47" s="465"/>
      <c r="E47" s="472"/>
    </row>
    <row r="48" spans="1:16" ht="33" customHeight="1" thickBot="1" x14ac:dyDescent="0.25">
      <c r="A48" s="473" t="s">
        <v>193</v>
      </c>
      <c r="B48" s="474"/>
      <c r="C48" s="475"/>
      <c r="D48" s="475"/>
      <c r="E48" s="476"/>
    </row>
    <row r="49" spans="1:5" ht="13.5" thickBot="1" x14ac:dyDescent="0.25">
      <c r="A49" s="222"/>
      <c r="B49" s="221"/>
      <c r="C49" s="221"/>
      <c r="D49" s="221"/>
      <c r="E49" s="221"/>
    </row>
    <row r="50" spans="1:5" ht="20.100000000000001" customHeight="1" x14ac:dyDescent="0.2">
      <c r="A50" s="466" t="s">
        <v>196</v>
      </c>
      <c r="B50" s="467"/>
      <c r="C50" s="468"/>
      <c r="D50" s="468"/>
      <c r="E50" s="469"/>
    </row>
    <row r="51" spans="1:5" ht="20.100000000000001" customHeight="1" x14ac:dyDescent="0.2">
      <c r="A51" s="470" t="s">
        <v>195</v>
      </c>
      <c r="B51" s="462"/>
      <c r="C51" s="463"/>
      <c r="D51" s="463"/>
      <c r="E51" s="471"/>
    </row>
    <row r="52" spans="1:5" ht="20.100000000000001" customHeight="1" x14ac:dyDescent="0.2">
      <c r="A52" s="470" t="s">
        <v>194</v>
      </c>
      <c r="B52" s="464"/>
      <c r="C52" s="465"/>
      <c r="D52" s="465"/>
      <c r="E52" s="472"/>
    </row>
    <row r="53" spans="1:5" ht="33" customHeight="1" thickBot="1" x14ac:dyDescent="0.25">
      <c r="A53" s="473" t="s">
        <v>193</v>
      </c>
      <c r="B53" s="477"/>
      <c r="C53" s="478"/>
      <c r="D53" s="478"/>
      <c r="E53" s="479"/>
    </row>
  </sheetData>
  <mergeCells count="24">
    <mergeCell ref="B50:E50"/>
    <mergeCell ref="B51:E51"/>
    <mergeCell ref="B52:E52"/>
    <mergeCell ref="B53:E53"/>
    <mergeCell ref="O12:O13"/>
    <mergeCell ref="B45:E45"/>
    <mergeCell ref="B46:E46"/>
    <mergeCell ref="B47:E47"/>
    <mergeCell ref="B48:E48"/>
    <mergeCell ref="A1:B1"/>
    <mergeCell ref="A12:A13"/>
    <mergeCell ref="B3:O3"/>
    <mergeCell ref="B4:O4"/>
    <mergeCell ref="B5:O5"/>
    <mergeCell ref="B6:O6"/>
    <mergeCell ref="B12:D12"/>
    <mergeCell ref="F12:F13"/>
    <mergeCell ref="B8:O8"/>
    <mergeCell ref="I12:I13"/>
    <mergeCell ref="B7:O7"/>
    <mergeCell ref="H12:H13"/>
    <mergeCell ref="E12:E13"/>
    <mergeCell ref="J12:N12"/>
    <mergeCell ref="G12:G13"/>
  </mergeCells>
  <conditionalFormatting sqref="O40">
    <cfRule type="cellIs" dxfId="1" priority="1" stopIfTrue="1" operator="greaterThan">
      <formula>#REF!+#REF!+#REF!+#REF!+#REF!+#REF!+#REF!+#REF!+$O$16</formula>
    </cfRule>
  </conditionalFormatting>
  <conditionalFormatting sqref="O38">
    <cfRule type="cellIs" dxfId="0" priority="2" stopIfTrue="1" operator="greaterThan">
      <formula>#REF!</formula>
    </cfRule>
  </conditionalFormatting>
  <pageMargins left="0.47244094488188981" right="0.19685039370078741" top="0.82677165354330717" bottom="0.47244094488188981" header="0.51181102362204722" footer="0.27559055118110237"/>
  <pageSetup paperSize="9" scale="43" fitToHeight="0" orientation="landscape" r:id="rId1"/>
  <headerFooter alignWithMargins="0">
    <oddHeader>&amp;CPríloha č.2c k Príručke pre prijímateľa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M81"/>
  <sheetViews>
    <sheetView zoomScale="60" zoomScaleNormal="60" zoomScalePageLayoutView="60" workbookViewId="0">
      <selection activeCell="R1" sqref="R1"/>
    </sheetView>
  </sheetViews>
  <sheetFormatPr defaultRowHeight="12.75" x14ac:dyDescent="0.2"/>
  <cols>
    <col min="1" max="1" width="41.7109375" customWidth="1"/>
    <col min="2" max="2" width="18.28515625" customWidth="1"/>
    <col min="3" max="3" width="18.5703125" customWidth="1"/>
    <col min="4" max="4" width="14" customWidth="1"/>
    <col min="5" max="5" width="14.140625" customWidth="1"/>
    <col min="6" max="6" width="14.42578125" customWidth="1"/>
    <col min="7" max="7" width="16.28515625" customWidth="1"/>
    <col min="8" max="8" width="19.140625" customWidth="1"/>
    <col min="9" max="9" width="15.85546875" customWidth="1"/>
    <col min="10" max="10" width="15.140625" customWidth="1"/>
    <col min="11" max="11" width="13.5703125" customWidth="1"/>
    <col min="12" max="12" width="14.140625" customWidth="1"/>
    <col min="13" max="13" width="13" customWidth="1"/>
  </cols>
  <sheetData>
    <row r="1" spans="1:13" ht="48" customHeight="1" x14ac:dyDescent="0.2">
      <c r="A1" s="322"/>
      <c r="B1" s="322"/>
    </row>
    <row r="2" spans="1:13" ht="20.100000000000001" customHeight="1" thickBot="1" x14ac:dyDescent="0.3">
      <c r="A2" s="168" t="s">
        <v>141</v>
      </c>
      <c r="B2" s="166"/>
      <c r="C2" s="166"/>
      <c r="D2" s="166"/>
      <c r="E2" s="166"/>
      <c r="F2" s="166"/>
      <c r="G2" s="166"/>
      <c r="H2" s="167"/>
      <c r="I2" s="167"/>
      <c r="J2" s="167"/>
      <c r="K2" s="167"/>
      <c r="L2" s="167"/>
      <c r="M2" s="167"/>
    </row>
    <row r="3" spans="1:13" s="444" customFormat="1" ht="20.100000000000001" customHeight="1" x14ac:dyDescent="0.2">
      <c r="A3" s="495" t="s">
        <v>136</v>
      </c>
      <c r="B3" s="496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8"/>
    </row>
    <row r="4" spans="1:13" s="444" customFormat="1" ht="20.100000000000001" customHeight="1" x14ac:dyDescent="0.2">
      <c r="A4" s="499" t="s">
        <v>0</v>
      </c>
      <c r="B4" s="500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2"/>
    </row>
    <row r="5" spans="1:13" s="444" customFormat="1" ht="20.100000000000001" customHeight="1" x14ac:dyDescent="0.2">
      <c r="A5" s="503" t="s">
        <v>1</v>
      </c>
      <c r="B5" s="500"/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2"/>
    </row>
    <row r="6" spans="1:13" s="444" customFormat="1" ht="20.100000000000001" customHeight="1" x14ac:dyDescent="0.2">
      <c r="A6" s="504" t="s">
        <v>151</v>
      </c>
      <c r="B6" s="500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502"/>
    </row>
    <row r="7" spans="1:13" s="444" customFormat="1" ht="20.100000000000001" customHeight="1" x14ac:dyDescent="0.2">
      <c r="A7" s="505" t="s">
        <v>2</v>
      </c>
      <c r="B7" s="500"/>
      <c r="C7" s="501"/>
      <c r="D7" s="501"/>
      <c r="E7" s="501"/>
      <c r="F7" s="501"/>
      <c r="G7" s="501"/>
      <c r="H7" s="501"/>
      <c r="I7" s="501"/>
      <c r="J7" s="501"/>
      <c r="K7" s="501"/>
      <c r="L7" s="501"/>
      <c r="M7" s="502"/>
    </row>
    <row r="8" spans="1:13" s="444" customFormat="1" ht="20.100000000000001" customHeight="1" thickBot="1" x14ac:dyDescent="0.25">
      <c r="A8" s="506" t="s">
        <v>150</v>
      </c>
      <c r="B8" s="507"/>
      <c r="C8" s="508"/>
      <c r="D8" s="508"/>
      <c r="E8" s="508"/>
      <c r="F8" s="508"/>
      <c r="G8" s="508"/>
      <c r="H8" s="508"/>
      <c r="I8" s="508"/>
      <c r="J8" s="508"/>
      <c r="K8" s="508"/>
      <c r="L8" s="508"/>
      <c r="M8" s="509"/>
    </row>
    <row r="9" spans="1:13" ht="15.75" x14ac:dyDescent="0.25">
      <c r="A9" s="43"/>
      <c r="B9" s="43"/>
      <c r="C9" s="43"/>
      <c r="D9" s="43"/>
      <c r="E9" s="43"/>
      <c r="F9" s="43"/>
      <c r="G9" s="43"/>
      <c r="H9" s="44"/>
      <c r="I9" s="44"/>
      <c r="J9" s="44"/>
      <c r="K9" s="44"/>
      <c r="L9" s="44"/>
      <c r="M9" s="44"/>
    </row>
    <row r="10" spans="1:13" ht="16.5" thickBot="1" x14ac:dyDescent="0.3">
      <c r="A10" s="43"/>
      <c r="B10" s="43"/>
      <c r="C10" s="43"/>
      <c r="D10" s="43"/>
      <c r="E10" s="43"/>
      <c r="F10" s="43"/>
      <c r="G10" s="43"/>
      <c r="H10" s="44"/>
      <c r="I10" s="44"/>
      <c r="J10" s="44"/>
      <c r="K10" s="44"/>
      <c r="L10" s="44"/>
      <c r="M10" s="44"/>
    </row>
    <row r="11" spans="1:13" ht="184.5" customHeight="1" x14ac:dyDescent="0.2">
      <c r="A11" s="510"/>
      <c r="B11" s="511" t="s">
        <v>143</v>
      </c>
      <c r="C11" s="512" t="s">
        <v>144</v>
      </c>
      <c r="D11" s="512" t="s">
        <v>98</v>
      </c>
      <c r="E11" s="512" t="s">
        <v>99</v>
      </c>
      <c r="F11" s="513" t="s">
        <v>100</v>
      </c>
      <c r="G11" s="512" t="s">
        <v>80</v>
      </c>
      <c r="H11" s="514" t="s">
        <v>146</v>
      </c>
      <c r="I11" s="512" t="s">
        <v>145</v>
      </c>
      <c r="J11" s="512" t="s">
        <v>98</v>
      </c>
      <c r="K11" s="512" t="s">
        <v>99</v>
      </c>
      <c r="L11" s="513" t="s">
        <v>100</v>
      </c>
      <c r="M11" s="515" t="s">
        <v>80</v>
      </c>
    </row>
    <row r="12" spans="1:13" ht="24.75" customHeight="1" x14ac:dyDescent="0.2">
      <c r="A12" s="516"/>
      <c r="B12" s="361"/>
      <c r="C12" s="169" t="s">
        <v>81</v>
      </c>
      <c r="D12" s="169" t="s">
        <v>82</v>
      </c>
      <c r="E12" s="169" t="s">
        <v>83</v>
      </c>
      <c r="F12" s="169" t="s">
        <v>84</v>
      </c>
      <c r="G12" s="169" t="s">
        <v>85</v>
      </c>
      <c r="H12" s="362"/>
      <c r="I12" s="169" t="s">
        <v>81</v>
      </c>
      <c r="J12" s="169" t="s">
        <v>82</v>
      </c>
      <c r="K12" s="169" t="s">
        <v>83</v>
      </c>
      <c r="L12" s="169" t="s">
        <v>84</v>
      </c>
      <c r="M12" s="517" t="s">
        <v>85</v>
      </c>
    </row>
    <row r="13" spans="1:13" ht="18.75" x14ac:dyDescent="0.3">
      <c r="A13" s="518" t="s">
        <v>11</v>
      </c>
      <c r="B13" s="45">
        <f>B14+B18</f>
        <v>0</v>
      </c>
      <c r="C13" s="45">
        <f>B13*0.1</f>
        <v>0</v>
      </c>
      <c r="D13" s="45">
        <f>SUM(D14:D18)</f>
        <v>0</v>
      </c>
      <c r="E13" s="45">
        <f>SUM(E14:E20)</f>
        <v>0</v>
      </c>
      <c r="F13" s="45">
        <f>SUM(F14:F20)</f>
        <v>0</v>
      </c>
      <c r="G13" s="45">
        <f>C13-(D13+E13+F13)</f>
        <v>0</v>
      </c>
      <c r="H13" s="46">
        <f>SUM(H14:H18)</f>
        <v>0</v>
      </c>
      <c r="I13" s="45">
        <f>H13*0.1</f>
        <v>0</v>
      </c>
      <c r="J13" s="45">
        <f>SUM(J14:J18)</f>
        <v>0</v>
      </c>
      <c r="K13" s="45">
        <f>SUM(K14:K20)</f>
        <v>0</v>
      </c>
      <c r="L13" s="45">
        <f>SUM(L14:L20)</f>
        <v>0</v>
      </c>
      <c r="M13" s="519">
        <f>I13-(-J13+K13+L13)</f>
        <v>0</v>
      </c>
    </row>
    <row r="14" spans="1:13" ht="15.75" x14ac:dyDescent="0.25">
      <c r="A14" s="520" t="s">
        <v>86</v>
      </c>
      <c r="B14" s="2">
        <f>B15+B16+B17</f>
        <v>0</v>
      </c>
      <c r="C14" s="2"/>
      <c r="D14" s="2"/>
      <c r="E14" s="2"/>
      <c r="F14" s="3"/>
      <c r="G14" s="38"/>
      <c r="H14" s="3"/>
      <c r="I14" s="2"/>
      <c r="J14" s="2"/>
      <c r="K14" s="2"/>
      <c r="L14" s="3"/>
      <c r="M14" s="521"/>
    </row>
    <row r="15" spans="1:13" ht="15.75" x14ac:dyDescent="0.25">
      <c r="A15" s="522" t="s">
        <v>87</v>
      </c>
      <c r="B15" s="47"/>
      <c r="C15" s="48"/>
      <c r="D15" s="48"/>
      <c r="E15" s="48"/>
      <c r="F15" s="48"/>
      <c r="G15" s="49"/>
      <c r="H15" s="50"/>
      <c r="I15" s="48"/>
      <c r="J15" s="48"/>
      <c r="K15" s="48"/>
      <c r="L15" s="48"/>
      <c r="M15" s="523"/>
    </row>
    <row r="16" spans="1:13" ht="15.75" x14ac:dyDescent="0.25">
      <c r="A16" s="522" t="s">
        <v>88</v>
      </c>
      <c r="B16" s="47"/>
      <c r="C16" s="48"/>
      <c r="D16" s="48"/>
      <c r="E16" s="48"/>
      <c r="F16" s="48"/>
      <c r="G16" s="49"/>
      <c r="H16" s="50"/>
      <c r="I16" s="48"/>
      <c r="J16" s="48"/>
      <c r="K16" s="48"/>
      <c r="L16" s="48"/>
      <c r="M16" s="523"/>
    </row>
    <row r="17" spans="1:13" ht="47.25" x14ac:dyDescent="0.25">
      <c r="A17" s="522" t="s">
        <v>89</v>
      </c>
      <c r="B17" s="48"/>
      <c r="C17" s="48"/>
      <c r="D17" s="48"/>
      <c r="E17" s="48"/>
      <c r="F17" s="48"/>
      <c r="G17" s="49"/>
      <c r="H17" s="51"/>
      <c r="I17" s="48"/>
      <c r="J17" s="48"/>
      <c r="K17" s="48"/>
      <c r="L17" s="48"/>
      <c r="M17" s="523"/>
    </row>
    <row r="18" spans="1:13" ht="15.75" x14ac:dyDescent="0.25">
      <c r="A18" s="520" t="s">
        <v>90</v>
      </c>
      <c r="B18" s="47"/>
      <c r="C18" s="47"/>
      <c r="D18" s="47"/>
      <c r="E18" s="47"/>
      <c r="F18" s="47"/>
      <c r="G18" s="52"/>
      <c r="H18" s="50"/>
      <c r="I18" s="47"/>
      <c r="J18" s="47"/>
      <c r="K18" s="47"/>
      <c r="L18" s="47"/>
      <c r="M18" s="524"/>
    </row>
    <row r="19" spans="1:13" ht="37.5" x14ac:dyDescent="0.3">
      <c r="A19" s="518" t="s">
        <v>12</v>
      </c>
      <c r="B19" s="45">
        <f>SUM(B20:B22)</f>
        <v>0</v>
      </c>
      <c r="C19" s="45">
        <f>B19*0.1</f>
        <v>0</v>
      </c>
      <c r="D19" s="45">
        <f>SUM(D20:D22)</f>
        <v>0</v>
      </c>
      <c r="E19" s="45">
        <f>SUM(E20:E22)</f>
        <v>0</v>
      </c>
      <c r="F19" s="45">
        <f>SUM(F20:F22)</f>
        <v>0</v>
      </c>
      <c r="G19" s="45">
        <f>C19-(D19+E19+F19)</f>
        <v>0</v>
      </c>
      <c r="H19" s="46">
        <f>SUM(H20:H22)</f>
        <v>0</v>
      </c>
      <c r="I19" s="45">
        <f>H19*0.1</f>
        <v>0</v>
      </c>
      <c r="J19" s="45">
        <f>SUM(J20:J22)</f>
        <v>0</v>
      </c>
      <c r="K19" s="45">
        <f>SUM(K20:K22)</f>
        <v>0</v>
      </c>
      <c r="L19" s="45">
        <f>SUM(L20:L22)</f>
        <v>0</v>
      </c>
      <c r="M19" s="519">
        <f>I19-(J19+K19+L19)</f>
        <v>0</v>
      </c>
    </row>
    <row r="20" spans="1:13" ht="15.75" x14ac:dyDescent="0.2">
      <c r="A20" s="525" t="s">
        <v>91</v>
      </c>
      <c r="B20" s="8"/>
      <c r="C20" s="8"/>
      <c r="D20" s="8"/>
      <c r="E20" s="8"/>
      <c r="F20" s="8"/>
      <c r="G20" s="52"/>
      <c r="H20" s="39"/>
      <c r="I20" s="8"/>
      <c r="J20" s="8"/>
      <c r="K20" s="8"/>
      <c r="L20" s="8"/>
      <c r="M20" s="524"/>
    </row>
    <row r="21" spans="1:13" ht="15.75" x14ac:dyDescent="0.25">
      <c r="A21" s="526" t="s">
        <v>92</v>
      </c>
      <c r="B21" s="53"/>
      <c r="C21" s="53"/>
      <c r="D21" s="54"/>
      <c r="E21" s="53"/>
      <c r="F21" s="53"/>
      <c r="G21" s="52"/>
      <c r="H21" s="55"/>
      <c r="I21" s="53"/>
      <c r="J21" s="54"/>
      <c r="K21" s="53"/>
      <c r="L21" s="53"/>
      <c r="M21" s="524"/>
    </row>
    <row r="22" spans="1:13" ht="15.75" x14ac:dyDescent="0.25">
      <c r="A22" s="526" t="s">
        <v>16</v>
      </c>
      <c r="B22" s="56"/>
      <c r="C22" s="54"/>
      <c r="D22" s="54"/>
      <c r="E22" s="54"/>
      <c r="F22" s="54"/>
      <c r="G22" s="52"/>
      <c r="H22" s="57"/>
      <c r="I22" s="54"/>
      <c r="J22" s="54"/>
      <c r="K22" s="54"/>
      <c r="L22" s="54"/>
      <c r="M22" s="524"/>
    </row>
    <row r="23" spans="1:13" ht="18.75" x14ac:dyDescent="0.3">
      <c r="A23" s="527" t="s">
        <v>13</v>
      </c>
      <c r="B23" s="45">
        <f>SUM(B24:B26)</f>
        <v>0</v>
      </c>
      <c r="C23" s="45">
        <f>B23*0.1</f>
        <v>0</v>
      </c>
      <c r="D23" s="45">
        <f>SUM(D24:D26)</f>
        <v>0</v>
      </c>
      <c r="E23" s="45">
        <f>SUM(E24:E26)</f>
        <v>0</v>
      </c>
      <c r="F23" s="45">
        <f>SUM(F24:F26)</f>
        <v>0</v>
      </c>
      <c r="G23" s="45">
        <f>C23-(D23+E23+F23)</f>
        <v>0</v>
      </c>
      <c r="H23" s="46">
        <f>SUM(H24:H26)</f>
        <v>0</v>
      </c>
      <c r="I23" s="45">
        <f>H23*0.1</f>
        <v>0</v>
      </c>
      <c r="J23" s="45">
        <f>SUM(J24:J26)</f>
        <v>0</v>
      </c>
      <c r="K23" s="45">
        <f>SUM(K24:K26)</f>
        <v>0</v>
      </c>
      <c r="L23" s="45">
        <f>SUM(L24:L26)</f>
        <v>0</v>
      </c>
      <c r="M23" s="519">
        <f>I23-(J23+K23+L23)</f>
        <v>0</v>
      </c>
    </row>
    <row r="24" spans="1:13" ht="15.75" x14ac:dyDescent="0.25">
      <c r="A24" s="528" t="s">
        <v>14</v>
      </c>
      <c r="B24" s="14"/>
      <c r="C24" s="58"/>
      <c r="D24" s="58"/>
      <c r="E24" s="58"/>
      <c r="F24" s="58"/>
      <c r="G24" s="52"/>
      <c r="H24" s="40"/>
      <c r="I24" s="58"/>
      <c r="J24" s="58"/>
      <c r="K24" s="58"/>
      <c r="L24" s="58"/>
      <c r="M24" s="524"/>
    </row>
    <row r="25" spans="1:13" ht="15.75" x14ac:dyDescent="0.25">
      <c r="A25" s="529" t="s">
        <v>15</v>
      </c>
      <c r="B25" s="15"/>
      <c r="C25" s="48"/>
      <c r="D25" s="48"/>
      <c r="E25" s="48"/>
      <c r="F25" s="48"/>
      <c r="G25" s="52"/>
      <c r="H25" s="41"/>
      <c r="I25" s="48"/>
      <c r="J25" s="48"/>
      <c r="K25" s="48"/>
      <c r="L25" s="48"/>
      <c r="M25" s="524"/>
    </row>
    <row r="26" spans="1:13" ht="15.75" x14ac:dyDescent="0.25">
      <c r="A26" s="530" t="s">
        <v>16</v>
      </c>
      <c r="B26" s="16"/>
      <c r="C26" s="59"/>
      <c r="D26" s="59"/>
      <c r="E26" s="59"/>
      <c r="F26" s="59"/>
      <c r="G26" s="52"/>
      <c r="H26" s="42"/>
      <c r="I26" s="59"/>
      <c r="J26" s="59"/>
      <c r="K26" s="59"/>
      <c r="L26" s="59"/>
      <c r="M26" s="524"/>
    </row>
    <row r="27" spans="1:13" ht="18.75" x14ac:dyDescent="0.3">
      <c r="A27" s="527" t="s">
        <v>17</v>
      </c>
      <c r="B27" s="45">
        <f>SUM(B28:B30)</f>
        <v>0</v>
      </c>
      <c r="C27" s="45">
        <f>B27*0.1</f>
        <v>0</v>
      </c>
      <c r="D27" s="45">
        <f>SUM(D28:D30)</f>
        <v>0</v>
      </c>
      <c r="E27" s="45">
        <f>SUM(E28:E30)</f>
        <v>0</v>
      </c>
      <c r="F27" s="45">
        <f>SUM(F28:F30)</f>
        <v>0</v>
      </c>
      <c r="G27" s="45">
        <f>C27-(D27+E27+F27)</f>
        <v>0</v>
      </c>
      <c r="H27" s="46">
        <f>SUM(H28:H30)</f>
        <v>0</v>
      </c>
      <c r="I27" s="45">
        <f>H27*0.1</f>
        <v>0</v>
      </c>
      <c r="J27" s="45">
        <f>SUM(J28:J30)</f>
        <v>0</v>
      </c>
      <c r="K27" s="45">
        <f>SUM(K28:K30)</f>
        <v>0</v>
      </c>
      <c r="L27" s="45">
        <f>SUM(L28:L30)</f>
        <v>0</v>
      </c>
      <c r="M27" s="519">
        <f>I27-(J27+K27+L27)</f>
        <v>0</v>
      </c>
    </row>
    <row r="28" spans="1:13" ht="15.75" x14ac:dyDescent="0.25">
      <c r="A28" s="528" t="s">
        <v>18</v>
      </c>
      <c r="B28" s="14"/>
      <c r="C28" s="58"/>
      <c r="D28" s="58"/>
      <c r="E28" s="58"/>
      <c r="F28" s="58"/>
      <c r="G28" s="52"/>
      <c r="H28" s="40"/>
      <c r="I28" s="58"/>
      <c r="J28" s="58"/>
      <c r="K28" s="58"/>
      <c r="L28" s="58"/>
      <c r="M28" s="524"/>
    </row>
    <row r="29" spans="1:13" ht="15.75" x14ac:dyDescent="0.25">
      <c r="A29" s="529" t="s">
        <v>19</v>
      </c>
      <c r="B29" s="15"/>
      <c r="C29" s="48"/>
      <c r="D29" s="48"/>
      <c r="E29" s="48"/>
      <c r="F29" s="48"/>
      <c r="G29" s="52"/>
      <c r="H29" s="41"/>
      <c r="I29" s="48"/>
      <c r="J29" s="48"/>
      <c r="K29" s="48"/>
      <c r="L29" s="48"/>
      <c r="M29" s="524"/>
    </row>
    <row r="30" spans="1:13" ht="15.75" x14ac:dyDescent="0.25">
      <c r="A30" s="529" t="s">
        <v>20</v>
      </c>
      <c r="B30" s="15"/>
      <c r="C30" s="48"/>
      <c r="D30" s="48"/>
      <c r="E30" s="48"/>
      <c r="F30" s="59"/>
      <c r="G30" s="52"/>
      <c r="H30" s="41"/>
      <c r="I30" s="48"/>
      <c r="J30" s="48"/>
      <c r="K30" s="48"/>
      <c r="L30" s="59"/>
      <c r="M30" s="524"/>
    </row>
    <row r="31" spans="1:13" ht="37.5" x14ac:dyDescent="0.3">
      <c r="A31" s="527" t="s">
        <v>93</v>
      </c>
      <c r="B31" s="45">
        <f>SUM(B32:B34)</f>
        <v>0</v>
      </c>
      <c r="C31" s="45">
        <f>B31*0.1</f>
        <v>0</v>
      </c>
      <c r="D31" s="45">
        <f>SUM(D32:D34)</f>
        <v>0</v>
      </c>
      <c r="E31" s="45">
        <f>SUM(E32:E34)</f>
        <v>0</v>
      </c>
      <c r="F31" s="45">
        <f>SUM(F32:F34)</f>
        <v>0</v>
      </c>
      <c r="G31" s="45">
        <f>C31-(D31+E31+F31)</f>
        <v>0</v>
      </c>
      <c r="H31" s="46">
        <f>SUM(H32:H34)</f>
        <v>0</v>
      </c>
      <c r="I31" s="45">
        <f>H31*0.1</f>
        <v>0</v>
      </c>
      <c r="J31" s="45">
        <f>SUM(J32:J34)</f>
        <v>0</v>
      </c>
      <c r="K31" s="45">
        <f>SUM(K32:K34)</f>
        <v>0</v>
      </c>
      <c r="L31" s="45">
        <f>SUM(L32:L34)</f>
        <v>0</v>
      </c>
      <c r="M31" s="519">
        <f>I31-(J31+K31+L31)</f>
        <v>0</v>
      </c>
    </row>
    <row r="32" spans="1:13" ht="15.75" x14ac:dyDescent="0.25">
      <c r="A32" s="529" t="s">
        <v>94</v>
      </c>
      <c r="B32" s="56"/>
      <c r="C32" s="54"/>
      <c r="D32" s="54"/>
      <c r="E32" s="54"/>
      <c r="F32" s="60"/>
      <c r="G32" s="52"/>
      <c r="H32" s="57"/>
      <c r="I32" s="54"/>
      <c r="J32" s="54"/>
      <c r="K32" s="54"/>
      <c r="L32" s="60"/>
      <c r="M32" s="524"/>
    </row>
    <row r="33" spans="1:13" ht="15.75" x14ac:dyDescent="0.25">
      <c r="A33" s="529" t="s">
        <v>95</v>
      </c>
      <c r="B33" s="56"/>
      <c r="C33" s="54"/>
      <c r="D33" s="54"/>
      <c r="E33" s="54"/>
      <c r="F33" s="54"/>
      <c r="G33" s="52"/>
      <c r="H33" s="57"/>
      <c r="I33" s="54"/>
      <c r="J33" s="54"/>
      <c r="K33" s="54"/>
      <c r="L33" s="54"/>
      <c r="M33" s="524"/>
    </row>
    <row r="34" spans="1:13" ht="15.75" x14ac:dyDescent="0.25">
      <c r="A34" s="530" t="s">
        <v>96</v>
      </c>
      <c r="B34" s="61"/>
      <c r="C34" s="62"/>
      <c r="D34" s="62"/>
      <c r="E34" s="62"/>
      <c r="F34" s="62"/>
      <c r="G34" s="52"/>
      <c r="H34" s="63"/>
      <c r="I34" s="62"/>
      <c r="J34" s="62"/>
      <c r="K34" s="62"/>
      <c r="L34" s="62"/>
      <c r="M34" s="524"/>
    </row>
    <row r="35" spans="1:13" ht="18.75" x14ac:dyDescent="0.3">
      <c r="A35" s="531" t="s">
        <v>53</v>
      </c>
      <c r="B35" s="45">
        <f>B36+B39+B41+B44+B47+B50</f>
        <v>0</v>
      </c>
      <c r="C35" s="45">
        <f>B35*0.1</f>
        <v>0</v>
      </c>
      <c r="D35" s="45">
        <f>SUM(D36:D38)</f>
        <v>0</v>
      </c>
      <c r="E35" s="45">
        <f>SUM(E36:E38)</f>
        <v>0</v>
      </c>
      <c r="F35" s="45">
        <f>SUM(F36:F38)</f>
        <v>0</v>
      </c>
      <c r="G35" s="45">
        <f>C35-(D35+E35+F35)</f>
        <v>0</v>
      </c>
      <c r="H35" s="46">
        <f>H36+H39+H41+H44+H47+H50</f>
        <v>0</v>
      </c>
      <c r="I35" s="45">
        <f>H35*0.1</f>
        <v>0</v>
      </c>
      <c r="J35" s="45">
        <f>SUM(J36:J38)</f>
        <v>0</v>
      </c>
      <c r="K35" s="45">
        <f>SUM(K36:K38)</f>
        <v>0</v>
      </c>
      <c r="L35" s="45">
        <f>SUM(L36:L38)</f>
        <v>0</v>
      </c>
      <c r="M35" s="519">
        <f>I35-(J35+K35+L35)</f>
        <v>0</v>
      </c>
    </row>
    <row r="36" spans="1:13" ht="15.75" x14ac:dyDescent="0.25">
      <c r="A36" s="532" t="s">
        <v>54</v>
      </c>
      <c r="B36" s="56">
        <f>SUM(B37:B38)</f>
        <v>0</v>
      </c>
      <c r="C36" s="54"/>
      <c r="D36" s="54"/>
      <c r="E36" s="54"/>
      <c r="F36" s="60"/>
      <c r="G36" s="52"/>
      <c r="H36" s="57"/>
      <c r="I36" s="54"/>
      <c r="J36" s="54"/>
      <c r="K36" s="54"/>
      <c r="L36" s="60"/>
      <c r="M36" s="524"/>
    </row>
    <row r="37" spans="1:13" ht="15.75" x14ac:dyDescent="0.25">
      <c r="A37" s="529" t="s">
        <v>55</v>
      </c>
      <c r="B37" s="56"/>
      <c r="C37" s="54"/>
      <c r="D37" s="54"/>
      <c r="E37" s="54"/>
      <c r="F37" s="60"/>
      <c r="G37" s="52"/>
      <c r="H37" s="57"/>
      <c r="I37" s="54"/>
      <c r="J37" s="54"/>
      <c r="K37" s="54"/>
      <c r="L37" s="60"/>
      <c r="M37" s="524"/>
    </row>
    <row r="38" spans="1:13" ht="15.75" x14ac:dyDescent="0.25">
      <c r="A38" s="529" t="s">
        <v>56</v>
      </c>
      <c r="B38" s="56"/>
      <c r="C38" s="54"/>
      <c r="D38" s="54"/>
      <c r="E38" s="54"/>
      <c r="F38" s="60"/>
      <c r="G38" s="52"/>
      <c r="H38" s="57"/>
      <c r="I38" s="54"/>
      <c r="J38" s="54"/>
      <c r="K38" s="54"/>
      <c r="L38" s="60"/>
      <c r="M38" s="524"/>
    </row>
    <row r="39" spans="1:13" ht="15.75" x14ac:dyDescent="0.25">
      <c r="A39" s="532" t="s">
        <v>57</v>
      </c>
      <c r="B39" s="56">
        <f>SUM(B40)</f>
        <v>0</v>
      </c>
      <c r="C39" s="54"/>
      <c r="D39" s="54"/>
      <c r="E39" s="54"/>
      <c r="F39" s="60"/>
      <c r="G39" s="52"/>
      <c r="H39" s="57"/>
      <c r="I39" s="54"/>
      <c r="J39" s="54"/>
      <c r="K39" s="54"/>
      <c r="L39" s="60"/>
      <c r="M39" s="524"/>
    </row>
    <row r="40" spans="1:13" ht="15.75" x14ac:dyDescent="0.25">
      <c r="A40" s="529" t="s">
        <v>58</v>
      </c>
      <c r="B40" s="56"/>
      <c r="C40" s="54"/>
      <c r="D40" s="54"/>
      <c r="E40" s="54"/>
      <c r="F40" s="60"/>
      <c r="G40" s="52"/>
      <c r="H40" s="57"/>
      <c r="I40" s="54"/>
      <c r="J40" s="54"/>
      <c r="K40" s="54"/>
      <c r="L40" s="60"/>
      <c r="M40" s="524"/>
    </row>
    <row r="41" spans="1:13" ht="15.75" x14ac:dyDescent="0.25">
      <c r="A41" s="532" t="s">
        <v>59</v>
      </c>
      <c r="B41" s="56">
        <f>SUM(B42:B43)</f>
        <v>0</v>
      </c>
      <c r="C41" s="54"/>
      <c r="D41" s="54"/>
      <c r="E41" s="54"/>
      <c r="F41" s="60"/>
      <c r="G41" s="52"/>
      <c r="H41" s="57"/>
      <c r="I41" s="54"/>
      <c r="J41" s="54"/>
      <c r="K41" s="54"/>
      <c r="L41" s="60"/>
      <c r="M41" s="524"/>
    </row>
    <row r="42" spans="1:13" ht="15.75" x14ac:dyDescent="0.25">
      <c r="A42" s="529" t="s">
        <v>60</v>
      </c>
      <c r="B42" s="56"/>
      <c r="C42" s="54"/>
      <c r="D42" s="54"/>
      <c r="E42" s="54"/>
      <c r="F42" s="60"/>
      <c r="G42" s="52"/>
      <c r="H42" s="57"/>
      <c r="I42" s="54"/>
      <c r="J42" s="54"/>
      <c r="K42" s="54"/>
      <c r="L42" s="60"/>
      <c r="M42" s="524"/>
    </row>
    <row r="43" spans="1:13" ht="15.75" x14ac:dyDescent="0.25">
      <c r="A43" s="529" t="s">
        <v>61</v>
      </c>
      <c r="B43" s="56"/>
      <c r="C43" s="54"/>
      <c r="D43" s="54"/>
      <c r="E43" s="54"/>
      <c r="F43" s="60"/>
      <c r="G43" s="52"/>
      <c r="H43" s="57"/>
      <c r="I43" s="54"/>
      <c r="J43" s="54"/>
      <c r="K43" s="54"/>
      <c r="L43" s="60"/>
      <c r="M43" s="524"/>
    </row>
    <row r="44" spans="1:13" ht="47.25" x14ac:dyDescent="0.25">
      <c r="A44" s="532" t="s">
        <v>190</v>
      </c>
      <c r="B44" s="56">
        <f>SUM(B45:B46)</f>
        <v>0</v>
      </c>
      <c r="C44" s="54"/>
      <c r="D44" s="54"/>
      <c r="E44" s="54"/>
      <c r="F44" s="60"/>
      <c r="G44" s="52"/>
      <c r="H44" s="57"/>
      <c r="I44" s="54"/>
      <c r="J44" s="54"/>
      <c r="K44" s="54"/>
      <c r="L44" s="60"/>
      <c r="M44" s="524"/>
    </row>
    <row r="45" spans="1:13" ht="15.75" x14ac:dyDescent="0.25">
      <c r="A45" s="529" t="s">
        <v>62</v>
      </c>
      <c r="B45" s="56"/>
      <c r="C45" s="54"/>
      <c r="D45" s="54"/>
      <c r="E45" s="54"/>
      <c r="F45" s="60"/>
      <c r="G45" s="52"/>
      <c r="H45" s="57"/>
      <c r="I45" s="54"/>
      <c r="J45" s="54"/>
      <c r="K45" s="54"/>
      <c r="L45" s="60"/>
      <c r="M45" s="524"/>
    </row>
    <row r="46" spans="1:13" ht="15.75" x14ac:dyDescent="0.25">
      <c r="A46" s="529" t="s">
        <v>63</v>
      </c>
      <c r="B46" s="56"/>
      <c r="C46" s="54"/>
      <c r="D46" s="54"/>
      <c r="E46" s="54"/>
      <c r="F46" s="60"/>
      <c r="G46" s="52"/>
      <c r="H46" s="57"/>
      <c r="I46" s="54"/>
      <c r="J46" s="54"/>
      <c r="K46" s="54"/>
      <c r="L46" s="60"/>
      <c r="M46" s="524"/>
    </row>
    <row r="47" spans="1:13" ht="15.75" x14ac:dyDescent="0.25">
      <c r="A47" s="532" t="s">
        <v>64</v>
      </c>
      <c r="B47" s="56">
        <f>SUM(B48:B49)</f>
        <v>0</v>
      </c>
      <c r="C47" s="54"/>
      <c r="D47" s="54"/>
      <c r="E47" s="54"/>
      <c r="F47" s="60"/>
      <c r="G47" s="52"/>
      <c r="H47" s="57"/>
      <c r="I47" s="54"/>
      <c r="J47" s="54"/>
      <c r="K47" s="54"/>
      <c r="L47" s="60"/>
      <c r="M47" s="524"/>
    </row>
    <row r="48" spans="1:13" ht="15.75" x14ac:dyDescent="0.25">
      <c r="A48" s="529" t="s">
        <v>65</v>
      </c>
      <c r="B48" s="56"/>
      <c r="C48" s="54"/>
      <c r="D48" s="54"/>
      <c r="E48" s="54"/>
      <c r="F48" s="60"/>
      <c r="G48" s="52"/>
      <c r="H48" s="57"/>
      <c r="I48" s="54"/>
      <c r="J48" s="54"/>
      <c r="K48" s="54"/>
      <c r="L48" s="60"/>
      <c r="M48" s="524"/>
    </row>
    <row r="49" spans="1:13" ht="15.75" x14ac:dyDescent="0.25">
      <c r="A49" s="529" t="s">
        <v>66</v>
      </c>
      <c r="B49" s="56"/>
      <c r="C49" s="54"/>
      <c r="D49" s="54"/>
      <c r="E49" s="54"/>
      <c r="F49" s="60"/>
      <c r="G49" s="52"/>
      <c r="H49" s="57"/>
      <c r="I49" s="54"/>
      <c r="J49" s="54"/>
      <c r="K49" s="54"/>
      <c r="L49" s="60"/>
      <c r="M49" s="524"/>
    </row>
    <row r="50" spans="1:13" ht="31.5" x14ac:dyDescent="0.25">
      <c r="A50" s="532" t="s">
        <v>67</v>
      </c>
      <c r="B50" s="56">
        <f>SUM(B51:B52)</f>
        <v>0</v>
      </c>
      <c r="C50" s="54"/>
      <c r="D50" s="54"/>
      <c r="E50" s="54"/>
      <c r="F50" s="60"/>
      <c r="G50" s="52"/>
      <c r="H50" s="57"/>
      <c r="I50" s="54"/>
      <c r="J50" s="54"/>
      <c r="K50" s="54"/>
      <c r="L50" s="60"/>
      <c r="M50" s="524"/>
    </row>
    <row r="51" spans="1:13" ht="15.75" x14ac:dyDescent="0.25">
      <c r="A51" s="529" t="s">
        <v>68</v>
      </c>
      <c r="B51" s="56"/>
      <c r="C51" s="54"/>
      <c r="D51" s="54"/>
      <c r="E51" s="54"/>
      <c r="F51" s="60"/>
      <c r="G51" s="52"/>
      <c r="H51" s="57"/>
      <c r="I51" s="54"/>
      <c r="J51" s="54"/>
      <c r="K51" s="54"/>
      <c r="L51" s="60"/>
      <c r="M51" s="524"/>
    </row>
    <row r="52" spans="1:13" ht="16.5" thickBot="1" x14ac:dyDescent="0.3">
      <c r="A52" s="529" t="s">
        <v>69</v>
      </c>
      <c r="B52" s="56"/>
      <c r="C52" s="54"/>
      <c r="D52" s="54"/>
      <c r="E52" s="54"/>
      <c r="F52" s="60"/>
      <c r="G52" s="52"/>
      <c r="H52" s="57"/>
      <c r="I52" s="54"/>
      <c r="J52" s="54"/>
      <c r="K52" s="54"/>
      <c r="L52" s="60"/>
      <c r="M52" s="524"/>
    </row>
    <row r="53" spans="1:13" ht="38.25" customHeight="1" thickBot="1" x14ac:dyDescent="0.3">
      <c r="A53" s="533" t="s">
        <v>21</v>
      </c>
      <c r="B53" s="534"/>
      <c r="C53" s="534"/>
      <c r="D53" s="534"/>
      <c r="E53" s="534"/>
      <c r="F53" s="534"/>
      <c r="G53" s="534"/>
      <c r="H53" s="535"/>
      <c r="I53" s="534"/>
      <c r="J53" s="534"/>
      <c r="K53" s="534"/>
      <c r="L53" s="534"/>
      <c r="M53" s="536"/>
    </row>
    <row r="54" spans="1:13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</row>
    <row r="55" spans="1:13" ht="15.75" customHeight="1" x14ac:dyDescent="0.25">
      <c r="A55" s="155" t="s">
        <v>147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</row>
    <row r="56" spans="1:13" ht="15.75" customHeight="1" x14ac:dyDescent="0.2">
      <c r="A56" s="64" t="s">
        <v>97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</row>
    <row r="57" spans="1:13" ht="18" customHeight="1" x14ac:dyDescent="0.2">
      <c r="A57" s="64" t="s">
        <v>148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</row>
    <row r="58" spans="1:13" x14ac:dyDescent="0.2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</row>
    <row r="59" spans="1:13" ht="16.5" thickBot="1" x14ac:dyDescent="0.3">
      <c r="A59" s="359" t="s">
        <v>149</v>
      </c>
      <c r="B59" s="359"/>
      <c r="C59" s="359"/>
      <c r="D59" s="359"/>
      <c r="E59" s="359"/>
      <c r="F59" s="149"/>
      <c r="G59" s="149"/>
      <c r="H59" s="149"/>
      <c r="I59" s="149"/>
      <c r="J59" s="149"/>
      <c r="K59" s="149"/>
      <c r="L59" s="149"/>
      <c r="M59" s="149"/>
    </row>
    <row r="60" spans="1:13" ht="18.75" x14ac:dyDescent="0.3">
      <c r="A60" s="537" t="s">
        <v>11</v>
      </c>
      <c r="B60" s="538">
        <f>B61+B65</f>
        <v>16300</v>
      </c>
      <c r="C60" s="538">
        <f>B60*0.1</f>
        <v>1630</v>
      </c>
      <c r="D60" s="538">
        <f>D61+D65</f>
        <v>50</v>
      </c>
      <c r="E60" s="538">
        <f>E61+E65</f>
        <v>20</v>
      </c>
      <c r="F60" s="538">
        <f>F61+F65</f>
        <v>100</v>
      </c>
      <c r="G60" s="538">
        <f>C60-D60-E60-F60</f>
        <v>1460</v>
      </c>
      <c r="H60" s="539">
        <f>SUM(H61:H64)</f>
        <v>0</v>
      </c>
      <c r="I60" s="538">
        <f>H60*0.1</f>
        <v>0</v>
      </c>
      <c r="J60" s="538">
        <f>SUM(J61:J65)</f>
        <v>0</v>
      </c>
      <c r="K60" s="538">
        <f>SUM(K61:K67)</f>
        <v>0</v>
      </c>
      <c r="L60" s="538">
        <f>SUM(L61:L67)</f>
        <v>0</v>
      </c>
      <c r="M60" s="540">
        <f>I60-(-J60+K60+L60)</f>
        <v>0</v>
      </c>
    </row>
    <row r="61" spans="1:13" ht="15.75" x14ac:dyDescent="0.25">
      <c r="A61" s="520" t="s">
        <v>86</v>
      </c>
      <c r="B61" s="150">
        <f>B62+B63+B64</f>
        <v>16300</v>
      </c>
      <c r="C61" s="2"/>
      <c r="D61" s="150">
        <v>50</v>
      </c>
      <c r="E61" s="150">
        <v>20</v>
      </c>
      <c r="F61" s="152">
        <v>100</v>
      </c>
      <c r="G61" s="38"/>
      <c r="H61" s="3"/>
      <c r="I61" s="2"/>
      <c r="J61" s="2"/>
      <c r="K61" s="2"/>
      <c r="L61" s="3"/>
      <c r="M61" s="521"/>
    </row>
    <row r="62" spans="1:13" ht="15.75" x14ac:dyDescent="0.25">
      <c r="A62" s="522" t="s">
        <v>87</v>
      </c>
      <c r="B62" s="48">
        <v>12000</v>
      </c>
      <c r="C62" s="48"/>
      <c r="D62" s="48">
        <v>50</v>
      </c>
      <c r="E62" s="48">
        <v>20</v>
      </c>
      <c r="F62" s="48">
        <v>0</v>
      </c>
      <c r="G62" s="49"/>
      <c r="H62" s="50"/>
      <c r="I62" s="48"/>
      <c r="J62" s="48"/>
      <c r="K62" s="48"/>
      <c r="L62" s="48"/>
      <c r="M62" s="523"/>
    </row>
    <row r="63" spans="1:13" ht="15.75" x14ac:dyDescent="0.25">
      <c r="A63" s="522" t="s">
        <v>88</v>
      </c>
      <c r="B63" s="48">
        <v>4000</v>
      </c>
      <c r="C63" s="48"/>
      <c r="D63" s="48">
        <v>-50</v>
      </c>
      <c r="E63" s="48">
        <v>-20</v>
      </c>
      <c r="F63" s="48">
        <v>-100</v>
      </c>
      <c r="G63" s="49"/>
      <c r="H63" s="50"/>
      <c r="I63" s="48"/>
      <c r="J63" s="48"/>
      <c r="K63" s="48"/>
      <c r="L63" s="48"/>
      <c r="M63" s="523"/>
    </row>
    <row r="64" spans="1:13" ht="47.25" x14ac:dyDescent="0.25">
      <c r="A64" s="522" t="s">
        <v>89</v>
      </c>
      <c r="B64" s="48">
        <v>300</v>
      </c>
      <c r="C64" s="48"/>
      <c r="D64" s="48">
        <v>0</v>
      </c>
      <c r="E64" s="48">
        <v>0</v>
      </c>
      <c r="F64" s="48">
        <v>20</v>
      </c>
      <c r="G64" s="49"/>
      <c r="H64" s="51"/>
      <c r="I64" s="48"/>
      <c r="J64" s="48"/>
      <c r="K64" s="48"/>
      <c r="L64" s="48"/>
      <c r="M64" s="523"/>
    </row>
    <row r="65" spans="1:13" ht="15.75" x14ac:dyDescent="0.25">
      <c r="A65" s="520" t="s">
        <v>90</v>
      </c>
      <c r="B65" s="151">
        <v>0</v>
      </c>
      <c r="C65" s="151">
        <v>0</v>
      </c>
      <c r="D65" s="151">
        <v>0</v>
      </c>
      <c r="E65" s="151">
        <v>0</v>
      </c>
      <c r="F65" s="151">
        <v>0</v>
      </c>
      <c r="G65" s="52"/>
      <c r="H65" s="50"/>
      <c r="I65" s="47"/>
      <c r="J65" s="47"/>
      <c r="K65" s="47"/>
      <c r="L65" s="47"/>
      <c r="M65" s="524"/>
    </row>
    <row r="66" spans="1:13" ht="37.5" x14ac:dyDescent="0.3">
      <c r="A66" s="518" t="s">
        <v>12</v>
      </c>
      <c r="B66" s="45">
        <f>SUM(B67:B69)</f>
        <v>1500</v>
      </c>
      <c r="C66" s="45">
        <f>B66*0.1</f>
        <v>150</v>
      </c>
      <c r="D66" s="45">
        <v>40</v>
      </c>
      <c r="E66" s="45">
        <f>SUM(E67:E69)</f>
        <v>0</v>
      </c>
      <c r="F66" s="45">
        <v>105</v>
      </c>
      <c r="G66" s="45">
        <f>C66-D66-E66-F66</f>
        <v>5</v>
      </c>
      <c r="H66" s="46">
        <f>SUM(H67:H69)</f>
        <v>0</v>
      </c>
      <c r="I66" s="45">
        <f>H66*0.1</f>
        <v>0</v>
      </c>
      <c r="J66" s="45">
        <f>SUM(J67:J69)</f>
        <v>0</v>
      </c>
      <c r="K66" s="45">
        <f>SUM(K67:K69)</f>
        <v>0</v>
      </c>
      <c r="L66" s="45">
        <f>SUM(L67:L69)</f>
        <v>0</v>
      </c>
      <c r="M66" s="519">
        <f>I66-(J66+K66+L66)</f>
        <v>0</v>
      </c>
    </row>
    <row r="67" spans="1:13" ht="15.75" x14ac:dyDescent="0.2">
      <c r="A67" s="525" t="s">
        <v>91</v>
      </c>
      <c r="B67" s="48">
        <v>1000</v>
      </c>
      <c r="C67" s="8"/>
      <c r="D67" s="48">
        <v>40</v>
      </c>
      <c r="E67" s="48">
        <v>0</v>
      </c>
      <c r="F67" s="48">
        <v>80</v>
      </c>
      <c r="G67" s="52"/>
      <c r="H67" s="39"/>
      <c r="I67" s="8"/>
      <c r="J67" s="8"/>
      <c r="K67" s="8"/>
      <c r="L67" s="8"/>
      <c r="M67" s="524"/>
    </row>
    <row r="68" spans="1:13" ht="15.75" x14ac:dyDescent="0.25">
      <c r="A68" s="526" t="s">
        <v>92</v>
      </c>
      <c r="B68" s="153">
        <v>500</v>
      </c>
      <c r="C68" s="53"/>
      <c r="D68" s="48">
        <v>-40</v>
      </c>
      <c r="E68" s="153">
        <v>0</v>
      </c>
      <c r="F68" s="153">
        <v>25</v>
      </c>
      <c r="G68" s="52"/>
      <c r="H68" s="55"/>
      <c r="I68" s="53"/>
      <c r="J68" s="54"/>
      <c r="K68" s="53"/>
      <c r="L68" s="53"/>
      <c r="M68" s="524"/>
    </row>
    <row r="69" spans="1:13" ht="15.75" x14ac:dyDescent="0.25">
      <c r="A69" s="526" t="s">
        <v>16</v>
      </c>
      <c r="B69" s="15">
        <v>0</v>
      </c>
      <c r="C69" s="54"/>
      <c r="D69" s="48">
        <v>0</v>
      </c>
      <c r="E69" s="48">
        <v>0</v>
      </c>
      <c r="F69" s="48">
        <v>0</v>
      </c>
      <c r="G69" s="52"/>
      <c r="H69" s="57"/>
      <c r="I69" s="54"/>
      <c r="J69" s="54"/>
      <c r="K69" s="54"/>
      <c r="L69" s="54"/>
      <c r="M69" s="524"/>
    </row>
    <row r="70" spans="1:13" ht="18.75" x14ac:dyDescent="0.3">
      <c r="A70" s="527" t="s">
        <v>13</v>
      </c>
      <c r="B70" s="45">
        <f>B71+B72</f>
        <v>350</v>
      </c>
      <c r="C70" s="45">
        <f>B70*0.1</f>
        <v>35</v>
      </c>
      <c r="D70" s="45">
        <f>SUM(D71:D75)</f>
        <v>0</v>
      </c>
      <c r="E70" s="45">
        <v>10</v>
      </c>
      <c r="F70" s="45">
        <v>25</v>
      </c>
      <c r="G70" s="45">
        <f>C70-(D70+E70+F70)</f>
        <v>0</v>
      </c>
      <c r="H70" s="46"/>
      <c r="I70" s="45">
        <f>H70*0.1</f>
        <v>0</v>
      </c>
      <c r="J70" s="45">
        <f>SUM(J71:J75)</f>
        <v>0</v>
      </c>
      <c r="K70" s="45">
        <f>SUM(K71:K75)</f>
        <v>0</v>
      </c>
      <c r="L70" s="45">
        <f>SUM(L71:L75)</f>
        <v>0</v>
      </c>
      <c r="M70" s="519">
        <f>I70-(J70+K70+L70)</f>
        <v>0</v>
      </c>
    </row>
    <row r="71" spans="1:13" ht="15.75" x14ac:dyDescent="0.25">
      <c r="A71" s="528" t="s">
        <v>14</v>
      </c>
      <c r="B71" s="14">
        <v>200</v>
      </c>
      <c r="C71" s="58"/>
      <c r="D71" s="58">
        <v>0</v>
      </c>
      <c r="E71" s="58">
        <v>-10</v>
      </c>
      <c r="F71" s="58">
        <v>-25</v>
      </c>
      <c r="G71" s="52"/>
      <c r="H71" s="40"/>
      <c r="I71" s="58"/>
      <c r="J71" s="58"/>
      <c r="K71" s="58"/>
      <c r="L71" s="58"/>
      <c r="M71" s="524"/>
    </row>
    <row r="72" spans="1:13" ht="15.75" x14ac:dyDescent="0.25">
      <c r="A72" s="529" t="s">
        <v>15</v>
      </c>
      <c r="B72" s="15">
        <v>150</v>
      </c>
      <c r="C72" s="48"/>
      <c r="D72" s="48">
        <v>0</v>
      </c>
      <c r="E72" s="48">
        <v>10</v>
      </c>
      <c r="F72" s="48">
        <v>0</v>
      </c>
      <c r="G72" s="52"/>
      <c r="H72" s="41"/>
      <c r="I72" s="48"/>
      <c r="J72" s="48"/>
      <c r="K72" s="48"/>
      <c r="L72" s="48"/>
      <c r="M72" s="524"/>
    </row>
    <row r="73" spans="1:13" ht="15.75" x14ac:dyDescent="0.25">
      <c r="A73" s="530"/>
      <c r="B73" s="16"/>
      <c r="C73" s="59"/>
      <c r="D73" s="59"/>
      <c r="E73" s="59"/>
      <c r="F73" s="59"/>
      <c r="G73" s="154"/>
      <c r="H73" s="42"/>
      <c r="I73" s="59"/>
      <c r="J73" s="59"/>
      <c r="K73" s="59"/>
      <c r="L73" s="59"/>
      <c r="M73" s="541"/>
    </row>
    <row r="74" spans="1:13" ht="15.75" x14ac:dyDescent="0.25">
      <c r="A74" s="530"/>
      <c r="B74" s="16"/>
      <c r="C74" s="59"/>
      <c r="D74" s="59"/>
      <c r="E74" s="59"/>
      <c r="F74" s="59"/>
      <c r="G74" s="154"/>
      <c r="H74" s="42"/>
      <c r="I74" s="59"/>
      <c r="J74" s="59"/>
      <c r="K74" s="59"/>
      <c r="L74" s="59"/>
      <c r="M74" s="541"/>
    </row>
    <row r="75" spans="1:13" ht="16.5" thickBot="1" x14ac:dyDescent="0.3">
      <c r="A75" s="542" t="s">
        <v>16</v>
      </c>
      <c r="B75" s="543"/>
      <c r="C75" s="544"/>
      <c r="D75" s="544"/>
      <c r="E75" s="544"/>
      <c r="F75" s="544"/>
      <c r="G75" s="545"/>
      <c r="H75" s="546"/>
      <c r="I75" s="544"/>
      <c r="J75" s="544"/>
      <c r="K75" s="544"/>
      <c r="L75" s="544"/>
      <c r="M75" s="547"/>
    </row>
    <row r="76" spans="1:13" ht="8.25" customHeight="1" x14ac:dyDescent="0.2"/>
    <row r="77" spans="1:13" ht="15.75" x14ac:dyDescent="0.25">
      <c r="A77" s="360" t="s">
        <v>128</v>
      </c>
      <c r="B77" s="360"/>
      <c r="C77" s="360"/>
      <c r="D77" s="360"/>
      <c r="E77" s="360"/>
      <c r="F77" s="360"/>
      <c r="G77" s="360"/>
      <c r="H77" s="360"/>
      <c r="I77" s="360"/>
      <c r="J77" s="360"/>
      <c r="K77" s="360"/>
      <c r="L77" s="360"/>
      <c r="M77" s="360"/>
    </row>
    <row r="78" spans="1:13" ht="6" customHeight="1" x14ac:dyDescent="0.2"/>
    <row r="79" spans="1:13" ht="15.75" x14ac:dyDescent="0.25">
      <c r="A79" s="360" t="s">
        <v>129</v>
      </c>
      <c r="B79" s="360"/>
      <c r="C79" s="360"/>
      <c r="D79" s="360"/>
      <c r="E79" s="360"/>
      <c r="F79" s="360"/>
      <c r="G79" s="360"/>
      <c r="H79" s="360"/>
      <c r="I79" s="360"/>
      <c r="J79" s="360"/>
      <c r="K79" s="360"/>
      <c r="L79" s="360"/>
      <c r="M79" s="360"/>
    </row>
    <row r="80" spans="1:13" ht="6" customHeight="1" x14ac:dyDescent="0.2"/>
    <row r="81" spans="1:13" ht="46.5" customHeight="1" x14ac:dyDescent="0.2">
      <c r="A81" s="358" t="s">
        <v>130</v>
      </c>
      <c r="B81" s="358"/>
      <c r="C81" s="358"/>
      <c r="D81" s="358"/>
      <c r="E81" s="358"/>
      <c r="F81" s="358"/>
      <c r="G81" s="358"/>
      <c r="H81" s="358"/>
      <c r="I81" s="358"/>
      <c r="J81" s="358"/>
      <c r="K81" s="358"/>
      <c r="L81" s="358"/>
      <c r="M81" s="358"/>
    </row>
  </sheetData>
  <mergeCells count="14">
    <mergeCell ref="A1:B1"/>
    <mergeCell ref="A81:M81"/>
    <mergeCell ref="A59:E59"/>
    <mergeCell ref="A77:M77"/>
    <mergeCell ref="A79:M79"/>
    <mergeCell ref="B7:M7"/>
    <mergeCell ref="A11:A12"/>
    <mergeCell ref="B11:B12"/>
    <mergeCell ref="H11:H12"/>
    <mergeCell ref="B8:M8"/>
    <mergeCell ref="B3:M3"/>
    <mergeCell ref="B4:M4"/>
    <mergeCell ref="B5:M5"/>
    <mergeCell ref="B6:M6"/>
  </mergeCells>
  <pageMargins left="0.51181102362204722" right="0.51181102362204722" top="0.76041666666666663" bottom="0.55118110236220474" header="0.31496062992125984" footer="0.31496062992125984"/>
  <pageSetup paperSize="9" scale="61" fitToHeight="0" orientation="landscape" r:id="rId1"/>
  <headerFooter>
    <oddHeader>&amp;CPríloha č.2c k Príručke pre prijímateľa</oddHead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7ACC3A-27CE-45D5-BA3C-9D4848DC5CF7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7d7cdc55-6ebe-4ecb-a43c-ecb324da520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FE60FE8-DE58-47A4-9AA7-8B7BAFAB0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89D4E8-E811-4D47-B8B5-5B83FE4933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Usmernenie A</vt:lpstr>
      <vt:lpstr>A-Požadované</vt:lpstr>
      <vt:lpstr>Usmernenie B</vt:lpstr>
      <vt:lpstr>B-Kumulatív čerpania</vt:lpstr>
      <vt:lpstr>B1-Kumulatív čerpania</vt:lpstr>
      <vt:lpstr>C-Zmeny v rozpočte</vt:lpstr>
      <vt:lpstr>'A-Požadované'!Názvy_tlače</vt:lpstr>
      <vt:lpstr>'B1-Kumulatív čerpania'!Názvy_tlače</vt:lpstr>
      <vt:lpstr>'B-Kumulatív čerpania'!Názvy_tlače</vt:lpstr>
      <vt:lpstr>'C-Zmeny v rozpočte'!Názvy_tlače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2021-03-31T10:19:08Z</cp:lastPrinted>
  <dcterms:created xsi:type="dcterms:W3CDTF">2010-01-26T07:56:41Z</dcterms:created>
  <dcterms:modified xsi:type="dcterms:W3CDTF">2021-03-31T10:19:32Z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