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236" windowWidth="15180" windowHeight="9345" activeTab="0"/>
  </bookViews>
  <sheets>
    <sheet name="sumár za VS" sheetId="1" r:id="rId1"/>
    <sheet name="VVS" sheetId="2" r:id="rId2"/>
    <sheet name="PVS akt." sheetId="3" r:id="rId3"/>
  </sheets>
  <definedNames>
    <definedName name="_xlnm.Print_Area" localSheetId="0">'sumár za VS'!$A$1:$K$13</definedName>
    <definedName name="_xlnm.Print_Area" localSheetId="1">'VVS'!$A$1:$J$23</definedName>
  </definedNames>
  <calcPr fullCalcOnLoad="1"/>
</workbook>
</file>

<file path=xl/sharedStrings.xml><?xml version="1.0" encoding="utf-8"?>
<sst xmlns="http://schemas.openxmlformats.org/spreadsheetml/2006/main" count="122" uniqueCount="75">
  <si>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</si>
  <si>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</si>
  <si>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</si>
  <si>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</si>
  <si>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</si>
  <si>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Kraj</t>
  </si>
  <si>
    <t>(dotknuté obce)</t>
  </si>
  <si>
    <t>európske fondy</t>
  </si>
  <si>
    <t>štátny rozpočet</t>
  </si>
  <si>
    <t>Environmentálny fond</t>
  </si>
  <si>
    <t>vlastné zdroje</t>
  </si>
  <si>
    <t>Okres</t>
  </si>
  <si>
    <t>(mil. Sk)</t>
  </si>
  <si>
    <t xml:space="preserve">Odkanalizovanie okolia Starej Ľubovne </t>
  </si>
  <si>
    <t>Kraj: Prešovský</t>
  </si>
  <si>
    <t>Okres: Stará Ľubovňa</t>
  </si>
  <si>
    <t xml:space="preserve">Doplnenie vodných zdrojov a dobudovanie </t>
  </si>
  <si>
    <t>infraštruktúry pre mikroregión Minčol</t>
  </si>
  <si>
    <t>infraštruktúry pre región Zamaguria</t>
  </si>
  <si>
    <t>Okres: Poprad a Stará Ľubovňa</t>
  </si>
  <si>
    <t>Okres: Bardejov</t>
  </si>
  <si>
    <t>Okres: Prešov</t>
  </si>
  <si>
    <t>Vodárenská spoločnosť</t>
  </si>
  <si>
    <t>celkom</t>
  </si>
  <si>
    <t>Environ-mentálny fond</t>
  </si>
  <si>
    <t>VVS, a. s., Košice</t>
  </si>
  <si>
    <t>PVS, a. s.,  Poprad</t>
  </si>
  <si>
    <t>Vodárenské spoločnosti spolu</t>
  </si>
  <si>
    <r>
      <t xml:space="preserve">Predpokladané investičné náklady na realizáciu stavby – </t>
    </r>
    <r>
      <rPr>
        <b/>
        <sz val="11"/>
        <rFont val="Arial Narrow"/>
        <family val="2"/>
      </rPr>
      <t>kanalizácie</t>
    </r>
  </si>
  <si>
    <t>Dobudovanie a intenzifikácia ČOV StaráĽubovňa</t>
  </si>
  <si>
    <t>Vodovody a kanalizácie regiónu Spiša a Tatier</t>
  </si>
  <si>
    <t xml:space="preserve">Okres: Poprad , Kežmarok a Levoča </t>
  </si>
  <si>
    <t>Dobudovanie stokových sieti v aglomerácii</t>
  </si>
  <si>
    <t>Bardejov</t>
  </si>
  <si>
    <t>dobudovanie stokových sieti v mestských častiach</t>
  </si>
  <si>
    <t>2013/2015</t>
  </si>
  <si>
    <t>Stropkov, Krušinec, Tisinec - kanalizácia</t>
  </si>
  <si>
    <t>Okres: Stropkov</t>
  </si>
  <si>
    <t>vybudovanie kanalizácie</t>
  </si>
  <si>
    <t>Stropkov, Krušinec, Tisinec</t>
  </si>
  <si>
    <t>Malcov, Lenartov - kanalizácia a ČOV</t>
  </si>
  <si>
    <t>vybudovanie kanalizácie a ČOV</t>
  </si>
  <si>
    <t>Malcov, Lenartov</t>
  </si>
  <si>
    <t>Drienov - Šarišské Bohdanovce - Nová</t>
  </si>
  <si>
    <t>Polhora - kanalizácia a ČOV</t>
  </si>
  <si>
    <t>Drienov- Šarišské Bohdanovce - Nová Polhora</t>
  </si>
  <si>
    <t>Snina ČOV - zvýšenie kapacity</t>
  </si>
  <si>
    <t>Okres:Snina</t>
  </si>
  <si>
    <t>intenzifikácia ČOV</t>
  </si>
  <si>
    <t>Snina</t>
  </si>
  <si>
    <t>VVS spolu</t>
  </si>
  <si>
    <t>(mil. EUR)</t>
  </si>
  <si>
    <t>Doobudovanie  kanalizácie a  ČOV v agl.</t>
  </si>
  <si>
    <t>Horka, Švábovce, Gánovce</t>
  </si>
  <si>
    <t>2012/2014</t>
  </si>
  <si>
    <t>Horka a Švábovce</t>
  </si>
  <si>
    <t>rozšírenie existujúcej ČOV z 1000 EO na 5 000 EO</t>
  </si>
  <si>
    <t>vybudovanie splaškovej kanalizácie v obci Švábovce</t>
  </si>
  <si>
    <t>Okres: Poprad</t>
  </si>
  <si>
    <t>vybudovanie kanal. zberača Gánovce -Švábove, Horka</t>
  </si>
  <si>
    <t>Dobudovanie a intenzifikácia ČOV Kežmarok</t>
  </si>
  <si>
    <t>Kežamarok, Ľubica, Malý Slavkov</t>
  </si>
  <si>
    <t>dobudovanie a intenzifikácia ČOV na  38 200  EO</t>
  </si>
  <si>
    <t>Okres: Kežmarok</t>
  </si>
  <si>
    <t>Kanalizácia Veľká Lomnica  a Tatranská Lomnica -</t>
  </si>
  <si>
    <t xml:space="preserve">mesto Vysoké Tatry - mestská časť Tatranská Lomnica, </t>
  </si>
  <si>
    <t>2014/2016</t>
  </si>
  <si>
    <t xml:space="preserve">prečerpanie odp. vôd. na ČOV Poprad </t>
  </si>
  <si>
    <t xml:space="preserve">obec Veľká Lomnica </t>
  </si>
  <si>
    <t>Okres: Poprad, Kežmarok</t>
  </si>
  <si>
    <t>Dobudovanie a intenzifikácia ČOV Levoča</t>
  </si>
  <si>
    <t>mesto Levoča</t>
  </si>
  <si>
    <t>Okres: Levoča</t>
  </si>
  <si>
    <t>Dobudovanie kanalizácie Poprad -Stráže</t>
  </si>
  <si>
    <t xml:space="preserve">napojenie mestskej časti Poprad - Stráže a obce Hozelec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</si>
</sst>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.0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"/>
    <numFmt numFmtId="189" formatCode="0.000"/>
    <numFmt numFmtId="190" formatCode="#,##0.000"/>
    <numFmt numFmtId="191" formatCode="[$-41B]d\.\ mmmm\ yyyy"/>
  </numFmts>
  <fonts count="47">
    <font>
      <sz val="11"/>
      <name val="Arial Narrow"/>
      <family val="0"/>
    </font>
    <font>
      <u val="single"/>
      <sz val="11"/>
      <color indexed="12"/>
      <name val="Arial Narrow"/>
      <family val="2"/>
    </font>
    <font>
      <sz val="10"/>
      <color indexed="8"/>
      <name val="MS Sans Serif"/>
      <family val="2"/>
    </font>
    <font>
      <u val="single"/>
      <sz val="11"/>
      <color indexed="36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9"/>
      <name val="Arial CE"/>
      <family val="0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3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007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180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80" fontId="5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180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3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1" fontId="8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181" fontId="0" fillId="0" borderId="21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0" fontId="9" fillId="0" borderId="23" xfId="0" applyFont="1" applyBorder="1" applyAlignment="1">
      <alignment horizontal="left" vertical="center"/>
    </xf>
    <xf numFmtId="181" fontId="9" fillId="0" borderId="24" xfId="0" applyNumberFormat="1" applyFont="1" applyBorder="1" applyAlignment="1">
      <alignment vertical="center"/>
    </xf>
    <xf numFmtId="181" fontId="9" fillId="0" borderId="2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81" fontId="0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8" fillId="0" borderId="26" xfId="0" applyNumberFormat="1" applyFont="1" applyBorder="1" applyAlignment="1">
      <alignment/>
    </xf>
    <xf numFmtId="181" fontId="9" fillId="0" borderId="27" xfId="0" applyNumberFormat="1" applyFont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14" xfId="0" applyFont="1" applyBorder="1" applyAlignment="1">
      <alignment horizontal="center"/>
    </xf>
    <xf numFmtId="180" fontId="10" fillId="0" borderId="13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3" xfId="0" applyBorder="1" applyAlignment="1">
      <alignment/>
    </xf>
    <xf numFmtId="2" fontId="5" fillId="0" borderId="0" xfId="0" applyNumberFormat="1" applyFont="1" applyAlignment="1">
      <alignment/>
    </xf>
    <xf numFmtId="0" fontId="4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ZAK!H1" xfId="45"/>
    <cellStyle name="normální_List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6.5"/>
  <cols>
    <col min="1" max="1" width="28.7109375" style="24" customWidth="1"/>
    <col min="2" max="6" width="12.00390625" style="22" customWidth="1"/>
    <col min="7" max="16384" width="9.140625" style="22" customWidth="1"/>
  </cols>
  <sheetData>
    <row r="2" ht="17.25" thickBot="1"/>
    <row r="3" spans="1:6" ht="35.25" customHeight="1">
      <c r="A3" s="78" t="s">
        <v>22</v>
      </c>
      <c r="B3" s="84" t="s">
        <v>28</v>
      </c>
      <c r="C3" s="85"/>
      <c r="D3" s="85"/>
      <c r="E3" s="85"/>
      <c r="F3" s="86"/>
    </row>
    <row r="4" spans="1:6" ht="57.75" customHeight="1">
      <c r="A4" s="79"/>
      <c r="B4" s="26" t="s">
        <v>23</v>
      </c>
      <c r="C4" s="27" t="s">
        <v>7</v>
      </c>
      <c r="D4" s="27" t="s">
        <v>8</v>
      </c>
      <c r="E4" s="27" t="s">
        <v>24</v>
      </c>
      <c r="F4" s="28" t="s">
        <v>10</v>
      </c>
    </row>
    <row r="5" spans="1:6" ht="15" customHeight="1" thickBot="1">
      <c r="A5" s="80"/>
      <c r="B5" s="81" t="s">
        <v>12</v>
      </c>
      <c r="C5" s="82"/>
      <c r="D5" s="82"/>
      <c r="E5" s="82"/>
      <c r="F5" s="83"/>
    </row>
    <row r="6" spans="1:6" ht="28.5" customHeight="1" thickTop="1">
      <c r="A6" s="30" t="s">
        <v>25</v>
      </c>
      <c r="B6" s="29">
        <v>51.769</v>
      </c>
      <c r="C6" s="31">
        <v>41.804</v>
      </c>
      <c r="D6" s="31">
        <v>7.377</v>
      </c>
      <c r="E6" s="31">
        <v>0</v>
      </c>
      <c r="F6" s="32">
        <v>2.588</v>
      </c>
    </row>
    <row r="7" spans="1:6" ht="28.5" customHeight="1" thickBot="1">
      <c r="A7" s="34" t="s">
        <v>26</v>
      </c>
      <c r="B7" s="48">
        <v>36.8</v>
      </c>
      <c r="C7" s="35">
        <v>23.5</v>
      </c>
      <c r="D7" s="35">
        <v>8.4</v>
      </c>
      <c r="E7" s="35">
        <v>0</v>
      </c>
      <c r="F7" s="36">
        <v>5.5</v>
      </c>
    </row>
    <row r="8" spans="1:6" s="33" customFormat="1" ht="28.5" customHeight="1" thickBot="1" thickTop="1">
      <c r="A8" s="37" t="s">
        <v>27</v>
      </c>
      <c r="B8" s="49">
        <f>SUM(C8:F8)</f>
        <v>89.16900000000001</v>
      </c>
      <c r="C8" s="38">
        <f>SUM(C6:C7)</f>
        <v>65.304</v>
      </c>
      <c r="D8" s="38">
        <f>SUM(D6:D7)</f>
        <v>15.777000000000001</v>
      </c>
      <c r="E8" s="38">
        <f>SUM(E6:E7)</f>
        <v>0</v>
      </c>
      <c r="F8" s="39">
        <f>SUM(F6:F7)</f>
        <v>8.088000000000001</v>
      </c>
    </row>
    <row r="9" spans="2:6" ht="28.5" customHeight="1">
      <c r="B9" s="41"/>
      <c r="C9" s="41"/>
      <c r="D9" s="41"/>
      <c r="E9" s="41"/>
      <c r="F9" s="41"/>
    </row>
    <row r="10" spans="2:6" ht="28.5" customHeight="1">
      <c r="B10" s="41"/>
      <c r="C10" s="41"/>
      <c r="D10" s="41"/>
      <c r="E10" s="41"/>
      <c r="F10" s="41"/>
    </row>
    <row r="11" spans="2:6" ht="28.5" customHeight="1">
      <c r="B11" s="41"/>
      <c r="C11" s="41"/>
      <c r="D11" s="41"/>
      <c r="E11" s="41"/>
      <c r="F11" s="41"/>
    </row>
    <row r="12" spans="2:6" ht="28.5" customHeight="1">
      <c r="B12" s="41"/>
      <c r="C12" s="41"/>
      <c r="D12" s="41"/>
      <c r="E12" s="41"/>
      <c r="F12" s="41"/>
    </row>
    <row r="13" spans="1:6" s="33" customFormat="1" ht="28.5" customHeight="1">
      <c r="A13" s="24"/>
      <c r="B13" s="22"/>
      <c r="C13" s="22"/>
      <c r="D13" s="22"/>
      <c r="E13" s="22"/>
      <c r="F13" s="22"/>
    </row>
    <row r="14" spans="1:6" s="33" customFormat="1" ht="28.5" customHeight="1">
      <c r="A14" s="24"/>
      <c r="B14" s="22"/>
      <c r="C14" s="22"/>
      <c r="D14" s="22"/>
      <c r="E14" s="22"/>
      <c r="F14" s="22"/>
    </row>
    <row r="15" spans="1:6" s="40" customFormat="1" ht="28.5" customHeight="1">
      <c r="A15" s="24"/>
      <c r="B15" s="22"/>
      <c r="C15" s="22"/>
      <c r="D15" s="22"/>
      <c r="E15" s="22"/>
      <c r="F15" s="22"/>
    </row>
  </sheetData>
  <sheetProtection/>
  <mergeCells count="3">
    <mergeCell ref="A3:A5"/>
    <mergeCell ref="B5:F5"/>
    <mergeCell ref="B3:F3"/>
  </mergeCells>
  <printOptions horizontalCentered="1"/>
  <pageMargins left="0.984251968503937" right="0.984251968503937" top="1.3779527559055118" bottom="0.984251968503937" header="0.8661417322834646" footer="0.5118110236220472"/>
  <pageSetup horizontalDpi="600" verticalDpi="600" orientation="portrait" paperSize="9" r:id="rId1"/>
  <headerFooter alignWithMargins="0">
    <oddHeader>&amp;L&amp;"Arial Narrow,Krepko"Investičná stratégia zásobovania pitnou vodou a odkanalizovania na roky 2007 - 2015 podľa jednotlivých vodárenských spoločností 
- kanalizácie&amp;RPríloha č. 4</oddHead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6.5"/>
  <cols>
    <col min="1" max="1" width="34.00390625" style="23" customWidth="1"/>
    <col min="2" max="2" width="41.7109375" style="23" customWidth="1"/>
    <col min="3" max="3" width="12.00390625" style="16" customWidth="1"/>
    <col min="4" max="6" width="12.00390625" style="0" customWidth="1"/>
    <col min="7" max="7" width="13.421875" style="0" customWidth="1"/>
    <col min="8" max="8" width="12.00390625" style="0" customWidth="1"/>
  </cols>
  <sheetData>
    <row r="1" spans="1:8" s="4" customFormat="1" ht="68.25" customHeight="1">
      <c r="A1" s="42" t="s">
        <v>0</v>
      </c>
      <c r="B1" s="42" t="s">
        <v>1</v>
      </c>
      <c r="C1" s="87" t="s">
        <v>2</v>
      </c>
      <c r="D1" s="87" t="s">
        <v>3</v>
      </c>
      <c r="E1" s="87" t="s">
        <v>4</v>
      </c>
      <c r="F1" s="87"/>
      <c r="G1" s="87"/>
      <c r="H1" s="87"/>
    </row>
    <row r="2" spans="1:8" s="4" customFormat="1" ht="28.5" customHeight="1">
      <c r="A2" s="43" t="s">
        <v>5</v>
      </c>
      <c r="B2" s="43" t="s">
        <v>6</v>
      </c>
      <c r="C2" s="87"/>
      <c r="D2" s="87"/>
      <c r="E2" s="1" t="s">
        <v>7</v>
      </c>
      <c r="F2" s="1" t="s">
        <v>8</v>
      </c>
      <c r="G2" s="1" t="s">
        <v>9</v>
      </c>
      <c r="H2" s="1" t="s">
        <v>10</v>
      </c>
    </row>
    <row r="3" spans="1:8" s="4" customFormat="1" ht="17.25" customHeight="1">
      <c r="A3" s="44" t="s">
        <v>11</v>
      </c>
      <c r="B3" s="44"/>
      <c r="C3" s="87"/>
      <c r="D3" s="87" t="s">
        <v>51</v>
      </c>
      <c r="E3" s="87"/>
      <c r="F3" s="87"/>
      <c r="G3" s="87"/>
      <c r="H3" s="87"/>
    </row>
    <row r="4" spans="1:8" s="8" customFormat="1" ht="15.75" customHeight="1">
      <c r="A4" s="46" t="s">
        <v>32</v>
      </c>
      <c r="B4" s="20"/>
      <c r="C4" s="5" t="s">
        <v>35</v>
      </c>
      <c r="D4" s="57">
        <v>3.064</v>
      </c>
      <c r="E4" s="57">
        <v>2.474</v>
      </c>
      <c r="F4" s="57">
        <v>0.437</v>
      </c>
      <c r="G4" s="6"/>
      <c r="H4" s="57">
        <v>0.153</v>
      </c>
    </row>
    <row r="5" spans="1:8" s="8" customFormat="1" ht="15.75" customHeight="1">
      <c r="A5" s="45" t="s">
        <v>33</v>
      </c>
      <c r="B5" s="18" t="s">
        <v>34</v>
      </c>
      <c r="C5" s="9"/>
      <c r="D5" s="10"/>
      <c r="E5" s="10"/>
      <c r="F5" s="10"/>
      <c r="G5" s="10"/>
      <c r="H5" s="10"/>
    </row>
    <row r="6" spans="1:8" s="8" customFormat="1" ht="15.75" customHeight="1">
      <c r="A6" s="17" t="s">
        <v>14</v>
      </c>
      <c r="B6" s="18" t="s">
        <v>33</v>
      </c>
      <c r="C6" s="9"/>
      <c r="D6" s="10"/>
      <c r="E6" s="10"/>
      <c r="F6" s="10"/>
      <c r="G6" s="10"/>
      <c r="H6" s="10"/>
    </row>
    <row r="7" spans="1:8" s="8" customFormat="1" ht="15.75" customHeight="1">
      <c r="A7" s="25" t="s">
        <v>20</v>
      </c>
      <c r="B7" s="19"/>
      <c r="C7" s="13"/>
      <c r="D7" s="14"/>
      <c r="E7" s="14"/>
      <c r="F7" s="14"/>
      <c r="G7" s="14"/>
      <c r="H7" s="14"/>
    </row>
    <row r="8" spans="1:8" s="21" customFormat="1" ht="15.75" customHeight="1">
      <c r="A8" s="46" t="s">
        <v>36</v>
      </c>
      <c r="B8" s="20" t="s">
        <v>38</v>
      </c>
      <c r="C8" s="5" t="s">
        <v>35</v>
      </c>
      <c r="D8" s="57">
        <v>19.947</v>
      </c>
      <c r="E8" s="57">
        <v>16.107</v>
      </c>
      <c r="F8" s="57">
        <v>2.842</v>
      </c>
      <c r="G8" s="6"/>
      <c r="H8" s="57">
        <v>0.997</v>
      </c>
    </row>
    <row r="9" spans="1:8" s="8" customFormat="1" ht="15.75" customHeight="1">
      <c r="A9" s="17" t="s">
        <v>14</v>
      </c>
      <c r="B9" s="18" t="s">
        <v>39</v>
      </c>
      <c r="C9" s="9"/>
      <c r="D9" s="10"/>
      <c r="E9" s="10"/>
      <c r="F9" s="10"/>
      <c r="G9" s="10"/>
      <c r="H9" s="10"/>
    </row>
    <row r="10" spans="1:8" s="8" customFormat="1" ht="15.75" customHeight="1">
      <c r="A10" s="25" t="s">
        <v>37</v>
      </c>
      <c r="B10" s="19"/>
      <c r="C10" s="13"/>
      <c r="D10" s="14"/>
      <c r="E10" s="14"/>
      <c r="F10" s="14"/>
      <c r="G10" s="14"/>
      <c r="H10" s="14"/>
    </row>
    <row r="11" spans="1:8" s="8" customFormat="1" ht="15.75" customHeight="1">
      <c r="A11" s="45" t="s">
        <v>40</v>
      </c>
      <c r="B11" s="18" t="s">
        <v>41</v>
      </c>
      <c r="C11" s="9" t="s">
        <v>35</v>
      </c>
      <c r="D11" s="58">
        <v>7.793</v>
      </c>
      <c r="E11" s="58">
        <v>6.293</v>
      </c>
      <c r="F11" s="58">
        <v>1.11</v>
      </c>
      <c r="G11" s="58"/>
      <c r="H11" s="58">
        <v>0.389</v>
      </c>
    </row>
    <row r="12" spans="1:8" s="8" customFormat="1" ht="15.75" customHeight="1">
      <c r="A12" s="17" t="s">
        <v>14</v>
      </c>
      <c r="B12" s="18" t="s">
        <v>42</v>
      </c>
      <c r="C12" s="9"/>
      <c r="D12" s="10"/>
      <c r="E12" s="10"/>
      <c r="F12" s="10"/>
      <c r="G12" s="10"/>
      <c r="H12" s="10"/>
    </row>
    <row r="13" spans="1:8" s="8" customFormat="1" ht="15.75" customHeight="1">
      <c r="A13" s="25" t="s">
        <v>20</v>
      </c>
      <c r="B13" s="19"/>
      <c r="C13" s="13"/>
      <c r="D13" s="14"/>
      <c r="E13" s="14"/>
      <c r="F13" s="14"/>
      <c r="G13" s="14"/>
      <c r="H13" s="14"/>
    </row>
    <row r="14" spans="1:8" ht="16.5">
      <c r="A14" s="46" t="s">
        <v>43</v>
      </c>
      <c r="C14" s="65"/>
      <c r="E14" s="68"/>
      <c r="G14" s="68"/>
      <c r="H14" s="68"/>
    </row>
    <row r="15" spans="1:8" ht="16.5">
      <c r="A15" s="45" t="s">
        <v>44</v>
      </c>
      <c r="B15" s="60" t="s">
        <v>41</v>
      </c>
      <c r="C15" s="9" t="s">
        <v>35</v>
      </c>
      <c r="D15" s="4">
        <v>13.066</v>
      </c>
      <c r="E15" s="71">
        <v>10.551</v>
      </c>
      <c r="F15" s="4">
        <v>1.862</v>
      </c>
      <c r="G15" s="71"/>
      <c r="H15" s="71">
        <v>0.653</v>
      </c>
    </row>
    <row r="16" spans="1:8" ht="16.5">
      <c r="A16" s="17" t="s">
        <v>14</v>
      </c>
      <c r="B16" s="59" t="s">
        <v>45</v>
      </c>
      <c r="C16" s="66"/>
      <c r="D16" s="61"/>
      <c r="E16" s="69"/>
      <c r="F16" s="61"/>
      <c r="G16" s="69"/>
      <c r="H16" s="69"/>
    </row>
    <row r="17" spans="1:8" ht="16.5">
      <c r="A17" s="25" t="s">
        <v>21</v>
      </c>
      <c r="B17" s="62"/>
      <c r="C17" s="67"/>
      <c r="D17" s="64"/>
      <c r="E17" s="70"/>
      <c r="F17" s="64"/>
      <c r="G17" s="70"/>
      <c r="H17" s="70"/>
    </row>
    <row r="18" spans="1:8" ht="16.5">
      <c r="A18" s="45" t="s">
        <v>46</v>
      </c>
      <c r="B18" s="73" t="s">
        <v>48</v>
      </c>
      <c r="C18" s="72" t="s">
        <v>35</v>
      </c>
      <c r="D18" s="57">
        <v>7.9</v>
      </c>
      <c r="E18" s="75">
        <v>6.379</v>
      </c>
      <c r="F18" s="57">
        <v>1.126</v>
      </c>
      <c r="G18" s="75"/>
      <c r="H18" s="57">
        <v>0.395</v>
      </c>
    </row>
    <row r="19" spans="1:8" ht="16.5">
      <c r="A19" s="17" t="s">
        <v>14</v>
      </c>
      <c r="B19" s="45" t="s">
        <v>49</v>
      </c>
      <c r="C19" s="72"/>
      <c r="D19" s="71"/>
      <c r="E19" s="4"/>
      <c r="F19" s="71"/>
      <c r="G19" s="4"/>
      <c r="H19" s="71"/>
    </row>
    <row r="20" spans="1:8" ht="16.5">
      <c r="A20" s="25" t="s">
        <v>47</v>
      </c>
      <c r="B20" s="74"/>
      <c r="C20" s="63"/>
      <c r="D20" s="70"/>
      <c r="E20" s="64"/>
      <c r="F20" s="70"/>
      <c r="G20" s="64"/>
      <c r="H20" s="70"/>
    </row>
    <row r="22" spans="1:8" ht="16.5">
      <c r="A22" s="59" t="s">
        <v>50</v>
      </c>
      <c r="D22" s="76">
        <v>51.769</v>
      </c>
      <c r="E22" s="76">
        <v>41.804</v>
      </c>
      <c r="F22" s="76">
        <v>7.377</v>
      </c>
      <c r="G22" s="76"/>
      <c r="H22" s="76">
        <v>2.588</v>
      </c>
    </row>
  </sheetData>
  <sheetProtection/>
  <mergeCells count="4">
    <mergeCell ref="C1:C3"/>
    <mergeCell ref="D1:D2"/>
    <mergeCell ref="E1:H1"/>
    <mergeCell ref="D3:H3"/>
  </mergeCells>
  <printOptions horizontalCentered="1"/>
  <pageMargins left="0.984251968503937" right="0.984251968503937" top="1.71" bottom="0.984251968503937" header="0.8661417322834646" footer="0.5118110236220472"/>
  <pageSetup horizontalDpi="600" verticalDpi="600" orientation="landscape" paperSize="9" scale="85" r:id="rId1"/>
  <headerFooter alignWithMargins="0">
    <oddHeader>&amp;L&amp;"Arial Narrow,Krepko"Investičná stratégia zásobovania pitnou vodou a odkanalizovania na roky 2007 - 2015 podľa jednotlivých vodárenských spoločností 
- kanalizácie&amp;R
Príloha č. 4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7">
      <selection activeCell="L23" sqref="L23"/>
    </sheetView>
  </sheetViews>
  <sheetFormatPr defaultColWidth="9.140625" defaultRowHeight="16.5"/>
  <cols>
    <col min="1" max="1" width="36.8515625" style="0" customWidth="1"/>
    <col min="2" max="2" width="47.00390625" style="0" customWidth="1"/>
    <col min="3" max="3" width="38.8515625" style="0" customWidth="1"/>
  </cols>
  <sheetData>
    <row r="1" spans="1:9" s="4" customFormat="1" ht="68.25" customHeight="1">
      <c r="A1" s="42" t="s">
        <v>0</v>
      </c>
      <c r="B1" s="42" t="s">
        <v>0</v>
      </c>
      <c r="C1" s="42" t="s">
        <v>1</v>
      </c>
      <c r="D1" s="87" t="s">
        <v>2</v>
      </c>
      <c r="E1" s="87" t="s">
        <v>3</v>
      </c>
      <c r="F1" s="87" t="s">
        <v>4</v>
      </c>
      <c r="G1" s="87"/>
      <c r="H1" s="87"/>
      <c r="I1" s="87"/>
    </row>
    <row r="2" spans="1:9" s="4" customFormat="1" ht="28.5" customHeight="1">
      <c r="A2" s="43" t="s">
        <v>5</v>
      </c>
      <c r="B2" s="43" t="s">
        <v>5</v>
      </c>
      <c r="C2" s="43" t="s">
        <v>6</v>
      </c>
      <c r="D2" s="87"/>
      <c r="E2" s="87"/>
      <c r="F2" s="1" t="s">
        <v>7</v>
      </c>
      <c r="G2" s="1" t="s">
        <v>8</v>
      </c>
      <c r="H2" s="1" t="s">
        <v>9</v>
      </c>
      <c r="I2" s="1" t="s">
        <v>10</v>
      </c>
    </row>
    <row r="3" spans="1:9" s="4" customFormat="1" ht="17.25" customHeight="1">
      <c r="A3" s="44" t="s">
        <v>11</v>
      </c>
      <c r="B3" s="44" t="s">
        <v>11</v>
      </c>
      <c r="C3" s="44"/>
      <c r="D3" s="87"/>
      <c r="E3" s="87" t="s">
        <v>51</v>
      </c>
      <c r="F3" s="87"/>
      <c r="G3" s="87"/>
      <c r="H3" s="87"/>
      <c r="I3" s="87"/>
    </row>
    <row r="4" spans="1:9" s="4" customFormat="1" ht="17.25" customHeight="1">
      <c r="A4" s="2" t="s">
        <v>13</v>
      </c>
      <c r="B4" s="2" t="s">
        <v>52</v>
      </c>
      <c r="C4" s="20" t="s">
        <v>53</v>
      </c>
      <c r="D4" s="5" t="s">
        <v>54</v>
      </c>
      <c r="E4" s="6">
        <v>7.3</v>
      </c>
      <c r="F4" s="6">
        <f>6*0.7</f>
        <v>4.199999999999999</v>
      </c>
      <c r="G4" s="7">
        <f>6*0.25</f>
        <v>1.5</v>
      </c>
      <c r="H4" s="7"/>
      <c r="I4" s="6">
        <f>E4-F4-G4</f>
        <v>1.6000000000000005</v>
      </c>
    </row>
    <row r="5" spans="1:9" s="4" customFormat="1" ht="17.25" customHeight="1">
      <c r="A5" s="3"/>
      <c r="B5" s="3" t="s">
        <v>55</v>
      </c>
      <c r="C5" s="18" t="s">
        <v>56</v>
      </c>
      <c r="D5" s="9"/>
      <c r="E5" s="10"/>
      <c r="F5" s="10"/>
      <c r="G5" s="11"/>
      <c r="H5" s="11"/>
      <c r="I5" s="10"/>
    </row>
    <row r="6" spans="1:9" s="4" customFormat="1" ht="17.25" customHeight="1">
      <c r="A6" s="17" t="s">
        <v>14</v>
      </c>
      <c r="B6" s="17" t="s">
        <v>14</v>
      </c>
      <c r="C6" s="18" t="s">
        <v>57</v>
      </c>
      <c r="D6" s="9"/>
      <c r="E6" s="10"/>
      <c r="F6" s="10"/>
      <c r="G6" s="10"/>
      <c r="H6" s="10"/>
      <c r="I6" s="10"/>
    </row>
    <row r="7" spans="1:9" s="4" customFormat="1" ht="17.25" customHeight="1">
      <c r="A7" s="45" t="s">
        <v>15</v>
      </c>
      <c r="B7" s="45" t="s">
        <v>58</v>
      </c>
      <c r="C7" s="18" t="s">
        <v>59</v>
      </c>
      <c r="D7" s="9"/>
      <c r="E7" s="10"/>
      <c r="F7" s="10"/>
      <c r="G7" s="10"/>
      <c r="H7" s="10"/>
      <c r="I7" s="10"/>
    </row>
    <row r="8" spans="1:9" s="8" customFormat="1" ht="15.75" customHeight="1">
      <c r="A8" s="2" t="s">
        <v>29</v>
      </c>
      <c r="B8" s="46" t="s">
        <v>60</v>
      </c>
      <c r="C8" s="20" t="s">
        <v>61</v>
      </c>
      <c r="D8" s="5" t="s">
        <v>35</v>
      </c>
      <c r="E8" s="6">
        <v>17.5</v>
      </c>
      <c r="F8" s="6">
        <f>E8*0.7</f>
        <v>12.25</v>
      </c>
      <c r="G8" s="6">
        <f>E8*0.25</f>
        <v>4.375</v>
      </c>
      <c r="H8" s="6"/>
      <c r="I8" s="6">
        <f>E8*0.05</f>
        <v>0.875</v>
      </c>
    </row>
    <row r="9" spans="1:9" s="8" customFormat="1" ht="15.75" customHeight="1">
      <c r="A9" s="3"/>
      <c r="B9" s="45"/>
      <c r="C9" s="18" t="s">
        <v>62</v>
      </c>
      <c r="D9" s="9"/>
      <c r="E9" s="10"/>
      <c r="F9" s="10"/>
      <c r="G9" s="10"/>
      <c r="H9" s="10"/>
      <c r="I9" s="10"/>
    </row>
    <row r="10" spans="1:9" s="12" customFormat="1" ht="15.75" customHeight="1">
      <c r="A10" s="17" t="s">
        <v>14</v>
      </c>
      <c r="B10" s="17" t="s">
        <v>14</v>
      </c>
      <c r="C10" s="18"/>
      <c r="D10" s="9"/>
      <c r="E10" s="10"/>
      <c r="F10" s="10"/>
      <c r="G10" s="10"/>
      <c r="H10" s="10"/>
      <c r="I10" s="10"/>
    </row>
    <row r="11" spans="1:9" s="12" customFormat="1" ht="15.75" customHeight="1">
      <c r="A11" s="25" t="s">
        <v>15</v>
      </c>
      <c r="B11" s="25" t="s">
        <v>63</v>
      </c>
      <c r="C11" s="19"/>
      <c r="D11" s="13"/>
      <c r="E11" s="14"/>
      <c r="F11" s="14"/>
      <c r="G11" s="14"/>
      <c r="H11" s="14"/>
      <c r="I11" s="14"/>
    </row>
    <row r="12" spans="1:9" s="12" customFormat="1" ht="15.75" customHeight="1">
      <c r="A12" s="50" t="s">
        <v>30</v>
      </c>
      <c r="B12" s="46" t="s">
        <v>64</v>
      </c>
      <c r="C12" s="18" t="s">
        <v>65</v>
      </c>
      <c r="D12" s="5" t="s">
        <v>66</v>
      </c>
      <c r="E12" s="10">
        <v>1</v>
      </c>
      <c r="F12" s="10"/>
      <c r="G12" s="10"/>
      <c r="H12" s="10"/>
      <c r="I12" s="10">
        <v>1</v>
      </c>
    </row>
    <row r="13" spans="1:9" s="12" customFormat="1" ht="15.75" customHeight="1">
      <c r="A13" s="50"/>
      <c r="B13" s="45" t="s">
        <v>67</v>
      </c>
      <c r="C13" s="18" t="s">
        <v>68</v>
      </c>
      <c r="D13" s="9"/>
      <c r="E13" s="10"/>
      <c r="F13" s="10"/>
      <c r="G13" s="10"/>
      <c r="H13" s="10"/>
      <c r="I13" s="10"/>
    </row>
    <row r="14" spans="1:9" s="12" customFormat="1" ht="15.75" customHeight="1">
      <c r="A14" s="51" t="s">
        <v>14</v>
      </c>
      <c r="B14" s="17" t="s">
        <v>14</v>
      </c>
      <c r="C14" s="18"/>
      <c r="D14" s="9"/>
      <c r="E14" s="10"/>
      <c r="F14" s="10"/>
      <c r="G14" s="10"/>
      <c r="H14" s="10"/>
      <c r="I14" s="10"/>
    </row>
    <row r="15" spans="1:9" s="12" customFormat="1" ht="15.75" customHeight="1">
      <c r="A15" s="52" t="s">
        <v>31</v>
      </c>
      <c r="B15" s="25" t="s">
        <v>69</v>
      </c>
      <c r="C15" s="19"/>
      <c r="D15" s="13"/>
      <c r="E15" s="14"/>
      <c r="F15" s="14"/>
      <c r="G15" s="14"/>
      <c r="H15" s="14"/>
      <c r="I15" s="14"/>
    </row>
    <row r="16" spans="1:9" s="8" customFormat="1" ht="15.75" customHeight="1">
      <c r="A16" s="46" t="s">
        <v>16</v>
      </c>
      <c r="B16" s="46" t="s">
        <v>70</v>
      </c>
      <c r="C16" s="18" t="s">
        <v>71</v>
      </c>
      <c r="D16" s="5" t="s">
        <v>35</v>
      </c>
      <c r="E16" s="10">
        <v>10</v>
      </c>
      <c r="F16" s="10">
        <f>E16*0.7</f>
        <v>7</v>
      </c>
      <c r="G16" s="10">
        <f>E16*0.25</f>
        <v>2.5</v>
      </c>
      <c r="H16" s="10"/>
      <c r="I16" s="10">
        <f>E16*0.05</f>
        <v>0.5</v>
      </c>
    </row>
    <row r="17" spans="1:9" s="8" customFormat="1" ht="15.75" customHeight="1">
      <c r="A17" s="45" t="s">
        <v>17</v>
      </c>
      <c r="B17" s="45"/>
      <c r="C17" s="18"/>
      <c r="D17" s="9"/>
      <c r="E17" s="10"/>
      <c r="F17" s="10"/>
      <c r="G17" s="10"/>
      <c r="H17" s="10"/>
      <c r="I17" s="10"/>
    </row>
    <row r="18" spans="1:9" s="8" customFormat="1" ht="15.75" customHeight="1">
      <c r="A18" s="17" t="s">
        <v>14</v>
      </c>
      <c r="B18" s="17" t="s">
        <v>14</v>
      </c>
      <c r="C18" s="18"/>
      <c r="D18" s="9"/>
      <c r="E18" s="10"/>
      <c r="F18" s="10"/>
      <c r="G18" s="10"/>
      <c r="H18" s="10"/>
      <c r="I18" s="10"/>
    </row>
    <row r="19" spans="1:9" s="8" customFormat="1" ht="15.75" customHeight="1">
      <c r="A19" s="25" t="s">
        <v>15</v>
      </c>
      <c r="B19" s="25" t="s">
        <v>72</v>
      </c>
      <c r="C19" s="19"/>
      <c r="D19" s="13"/>
      <c r="E19" s="14"/>
      <c r="F19" s="14"/>
      <c r="G19" s="14"/>
      <c r="H19" s="14"/>
      <c r="I19" s="14"/>
    </row>
    <row r="20" spans="1:9" s="8" customFormat="1" ht="15.75" customHeight="1">
      <c r="A20" s="45" t="s">
        <v>16</v>
      </c>
      <c r="B20" s="46" t="s">
        <v>73</v>
      </c>
      <c r="C20" s="18" t="s">
        <v>74</v>
      </c>
      <c r="D20" s="5" t="s">
        <v>35</v>
      </c>
      <c r="E20" s="10">
        <v>1</v>
      </c>
      <c r="F20" s="10"/>
      <c r="G20" s="10"/>
      <c r="H20" s="10"/>
      <c r="I20" s="10">
        <v>1.5</v>
      </c>
    </row>
    <row r="21" spans="1:9" s="8" customFormat="1" ht="15.75" customHeight="1">
      <c r="A21" s="45" t="s">
        <v>18</v>
      </c>
      <c r="B21" s="45"/>
      <c r="C21" s="18"/>
      <c r="D21" s="9"/>
      <c r="E21" s="10"/>
      <c r="F21" s="10"/>
      <c r="G21" s="10"/>
      <c r="H21" s="10"/>
      <c r="I21" s="10"/>
    </row>
    <row r="22" spans="1:9" s="8" customFormat="1" ht="15.75" customHeight="1">
      <c r="A22" s="17" t="s">
        <v>14</v>
      </c>
      <c r="B22" s="17" t="s">
        <v>14</v>
      </c>
      <c r="C22" s="18"/>
      <c r="D22" s="9"/>
      <c r="E22" s="10"/>
      <c r="F22" s="10"/>
      <c r="G22" s="10"/>
      <c r="H22" s="10"/>
      <c r="I22" s="10"/>
    </row>
    <row r="23" spans="1:9" s="8" customFormat="1" ht="15.75" customHeight="1" thickBot="1">
      <c r="A23" s="53" t="s">
        <v>19</v>
      </c>
      <c r="B23" s="25" t="s">
        <v>58</v>
      </c>
      <c r="C23" s="19"/>
      <c r="D23" s="13"/>
      <c r="E23" s="14"/>
      <c r="F23" s="14"/>
      <c r="G23" s="14"/>
      <c r="H23" s="14"/>
      <c r="I23" s="14"/>
    </row>
    <row r="24" spans="1:9" s="15" customFormat="1" ht="15.75" customHeight="1" thickTop="1">
      <c r="A24" s="47"/>
      <c r="B24" s="54"/>
      <c r="C24" s="55"/>
      <c r="D24" s="56"/>
      <c r="E24" s="56">
        <f>SUM(E4:E23)</f>
        <v>36.8</v>
      </c>
      <c r="F24" s="56">
        <f>SUM(F4:F23)</f>
        <v>23.45</v>
      </c>
      <c r="G24" s="56">
        <f>SUM(G4:G23)</f>
        <v>8.375</v>
      </c>
      <c r="H24" s="56">
        <f>SUM(H4:H23)</f>
        <v>0</v>
      </c>
      <c r="I24" s="77">
        <f>SUM(I4:I23)</f>
        <v>5.4750000000000005</v>
      </c>
    </row>
  </sheetData>
  <sheetProtection/>
  <mergeCells count="4">
    <mergeCell ref="D1:D3"/>
    <mergeCell ref="E1:E2"/>
    <mergeCell ref="F1:I1"/>
    <mergeCell ref="E3:I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Vuvh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Brtko</dc:creator>
  <cp:keywords/>
  <dc:description/>
  <cp:lastModifiedBy>lyaskova_b</cp:lastModifiedBy>
  <cp:lastPrinted>2006-12-15T07:08:15Z</cp:lastPrinted>
  <dcterms:created xsi:type="dcterms:W3CDTF">2005-09-02T05:27:56Z</dcterms:created>
  <dcterms:modified xsi:type="dcterms:W3CDTF">2013-04-04T09:26:51Z</dcterms:modified>
  <cp:category/>
  <cp:version/>
  <cp:contentType/>
  <cp:contentStatus/>
</cp:coreProperties>
</file>